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howana.Weeks\AppData\Local\Microsoft\Windows\INetCache\Content.Outlook\F01ZN3TL\"/>
    </mc:Choice>
  </mc:AlternateContent>
  <xr:revisionPtr revIDLastSave="0" documentId="13_ncr:1_{0CE3DD1A-FE9F-45C8-B22C-E5A257E811A0}" xr6:coauthVersionLast="44" xr6:coauthVersionMax="44" xr10:uidLastSave="{00000000-0000-0000-0000-000000000000}"/>
  <bookViews>
    <workbookView xWindow="-120" yWindow="-120" windowWidth="25440" windowHeight="15390" xr2:uid="{00000000-000D-0000-FFFF-FFFF00000000}"/>
  </bookViews>
  <sheets>
    <sheet name="Model" sheetId="3" r:id="rId1"/>
    <sheet name="Rules" sheetId="1" r:id="rId2"/>
    <sheet name="Change History" sheetId="4" r:id="rId3"/>
  </sheets>
  <definedNames>
    <definedName name="_xlnm.Print_Titles" localSheetId="0">Model!$1:$5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3" l="1"/>
  <c r="O106" i="3"/>
  <c r="O105" i="3"/>
  <c r="O104" i="3"/>
  <c r="O103" i="3"/>
  <c r="N108" i="3"/>
  <c r="M108" i="3"/>
  <c r="L108" i="3"/>
  <c r="K108" i="3"/>
  <c r="J108" i="3"/>
  <c r="I108" i="3"/>
  <c r="H108" i="3"/>
  <c r="G108" i="3"/>
  <c r="F108" i="3"/>
  <c r="E108" i="3"/>
  <c r="D108" i="3"/>
  <c r="O108" i="3" s="1"/>
  <c r="C108" i="3"/>
  <c r="C101" i="3"/>
  <c r="D101" i="3"/>
  <c r="E101" i="3"/>
  <c r="F101" i="3"/>
  <c r="G101" i="3"/>
  <c r="H101" i="3"/>
  <c r="I101" i="3"/>
  <c r="J101" i="3"/>
  <c r="K101" i="3"/>
  <c r="L101" i="3"/>
  <c r="M101" i="3"/>
  <c r="N101" i="3"/>
  <c r="C59" i="3"/>
  <c r="D59" i="3"/>
  <c r="E59" i="3"/>
  <c r="F59" i="3"/>
  <c r="G59" i="3"/>
  <c r="H59" i="3"/>
  <c r="I59" i="3"/>
  <c r="J59" i="3"/>
  <c r="K59" i="3"/>
  <c r="L59" i="3"/>
  <c r="M59" i="3"/>
  <c r="N59" i="3"/>
  <c r="O96" i="3"/>
  <c r="O94" i="3"/>
  <c r="O92" i="3"/>
  <c r="O90" i="3"/>
  <c r="N88" i="3"/>
  <c r="M88" i="3"/>
  <c r="L88" i="3"/>
  <c r="L98" i="3" s="1"/>
  <c r="K88" i="3"/>
  <c r="J88" i="3"/>
  <c r="I88" i="3"/>
  <c r="H88" i="3"/>
  <c r="G88" i="3"/>
  <c r="F88" i="3"/>
  <c r="E88" i="3"/>
  <c r="D88" i="3"/>
  <c r="O88" i="3" s="1"/>
  <c r="C88" i="3"/>
  <c r="O87" i="3"/>
  <c r="O86" i="3"/>
  <c r="O84" i="3"/>
  <c r="N82" i="3"/>
  <c r="M82" i="3"/>
  <c r="L82" i="3"/>
  <c r="K82" i="3"/>
  <c r="J82" i="3"/>
  <c r="I82" i="3"/>
  <c r="H82" i="3"/>
  <c r="G82" i="3"/>
  <c r="F82" i="3"/>
  <c r="E82" i="3"/>
  <c r="D82" i="3"/>
  <c r="C82" i="3"/>
  <c r="O82" i="3" s="1"/>
  <c r="O81" i="3"/>
  <c r="O80" i="3"/>
  <c r="O79" i="3"/>
  <c r="O78" i="3"/>
  <c r="O77" i="3"/>
  <c r="O76" i="3"/>
  <c r="O75" i="3"/>
  <c r="N73" i="3"/>
  <c r="M73" i="3"/>
  <c r="L73" i="3"/>
  <c r="K73" i="3"/>
  <c r="J73" i="3"/>
  <c r="I73" i="3"/>
  <c r="H73" i="3"/>
  <c r="G73" i="3"/>
  <c r="F73" i="3"/>
  <c r="E73" i="3"/>
  <c r="D73" i="3"/>
  <c r="C73" i="3"/>
  <c r="O72" i="3"/>
  <c r="O71" i="3"/>
  <c r="O70" i="3"/>
  <c r="O69" i="3"/>
  <c r="N67" i="3"/>
  <c r="N98" i="3" s="1"/>
  <c r="M67" i="3"/>
  <c r="L67" i="3"/>
  <c r="K67" i="3"/>
  <c r="J67" i="3"/>
  <c r="I67" i="3"/>
  <c r="H67" i="3"/>
  <c r="H98" i="3" s="1"/>
  <c r="G67" i="3"/>
  <c r="F67" i="3"/>
  <c r="F98" i="3" s="1"/>
  <c r="E67" i="3"/>
  <c r="D67" i="3"/>
  <c r="D98" i="3" s="1"/>
  <c r="C67" i="3"/>
  <c r="O66" i="3"/>
  <c r="O65" i="3"/>
  <c r="O64" i="3"/>
  <c r="O63" i="3"/>
  <c r="O62" i="3"/>
  <c r="O61" i="3"/>
  <c r="N46" i="3"/>
  <c r="M46" i="3"/>
  <c r="L46" i="3"/>
  <c r="K46" i="3"/>
  <c r="J46" i="3"/>
  <c r="I46" i="3"/>
  <c r="H46" i="3"/>
  <c r="O46" i="3" s="1"/>
  <c r="G46" i="3"/>
  <c r="F46" i="3"/>
  <c r="E46" i="3"/>
  <c r="D46" i="3"/>
  <c r="C46" i="3"/>
  <c r="O54" i="3"/>
  <c r="O52" i="3"/>
  <c r="O50" i="3"/>
  <c r="O48" i="3"/>
  <c r="O45" i="3"/>
  <c r="O44" i="3"/>
  <c r="O42" i="3"/>
  <c r="O39" i="3"/>
  <c r="O38" i="3"/>
  <c r="O37" i="3"/>
  <c r="O36" i="3"/>
  <c r="O35" i="3"/>
  <c r="O34" i="3"/>
  <c r="O33" i="3"/>
  <c r="N40" i="3"/>
  <c r="M40" i="3"/>
  <c r="L40" i="3"/>
  <c r="K40" i="3"/>
  <c r="J40" i="3"/>
  <c r="I40" i="3"/>
  <c r="H40" i="3"/>
  <c r="G40" i="3"/>
  <c r="F40" i="3"/>
  <c r="E40" i="3"/>
  <c r="D40" i="3"/>
  <c r="C40" i="3"/>
  <c r="O30" i="3"/>
  <c r="O29" i="3"/>
  <c r="O28" i="3"/>
  <c r="O27" i="3"/>
  <c r="N31" i="3"/>
  <c r="M31" i="3"/>
  <c r="L31" i="3"/>
  <c r="L56" i="3" s="1"/>
  <c r="K31" i="3"/>
  <c r="K56" i="3" s="1"/>
  <c r="J31" i="3"/>
  <c r="J56" i="3" s="1"/>
  <c r="I31" i="3"/>
  <c r="H31" i="3"/>
  <c r="G31" i="3"/>
  <c r="F31" i="3"/>
  <c r="E31" i="3"/>
  <c r="D31" i="3"/>
  <c r="C31" i="3"/>
  <c r="N25" i="3"/>
  <c r="N56" i="3" s="1"/>
  <c r="M25" i="3"/>
  <c r="M56" i="3" s="1"/>
  <c r="L25" i="3"/>
  <c r="K25" i="3"/>
  <c r="J25" i="3"/>
  <c r="I25" i="3"/>
  <c r="I56" i="3" s="1"/>
  <c r="H25" i="3"/>
  <c r="G25" i="3"/>
  <c r="F25" i="3"/>
  <c r="F56" i="3" s="1"/>
  <c r="E25" i="3"/>
  <c r="D25" i="3"/>
  <c r="C25" i="3"/>
  <c r="O24" i="3"/>
  <c r="O23" i="3"/>
  <c r="O22" i="3"/>
  <c r="O21" i="3"/>
  <c r="O20" i="3"/>
  <c r="O19" i="3"/>
  <c r="C14" i="3"/>
  <c r="D14" i="3" s="1"/>
  <c r="E14" i="3" s="1"/>
  <c r="O13" i="3"/>
  <c r="O12" i="3"/>
  <c r="O11" i="3"/>
  <c r="O10" i="3"/>
  <c r="O9" i="3"/>
  <c r="C17" i="3"/>
  <c r="N17" i="3"/>
  <c r="M17" i="3"/>
  <c r="L17" i="3"/>
  <c r="K17" i="3"/>
  <c r="J17" i="3"/>
  <c r="I17" i="3"/>
  <c r="H17" i="3"/>
  <c r="G17" i="3"/>
  <c r="F17" i="3"/>
  <c r="E17" i="3"/>
  <c r="D17" i="3"/>
  <c r="G98" i="3"/>
  <c r="K98" i="3"/>
  <c r="I98" i="3"/>
  <c r="J98" i="3"/>
  <c r="H56" i="3" l="1"/>
  <c r="O40" i="3"/>
  <c r="E98" i="3"/>
  <c r="M98" i="3"/>
  <c r="O98" i="3" s="1"/>
  <c r="C56" i="3"/>
  <c r="O56" i="3" s="1"/>
  <c r="G56" i="3"/>
  <c r="E56" i="3"/>
  <c r="O31" i="3"/>
  <c r="D56" i="3"/>
  <c r="O25" i="3"/>
  <c r="C98" i="3"/>
  <c r="O73" i="3"/>
  <c r="F14" i="3"/>
  <c r="G14" i="3" s="1"/>
  <c r="H14" i="3" s="1"/>
  <c r="I14" i="3" s="1"/>
  <c r="J14" i="3" s="1"/>
  <c r="K14" i="3" s="1"/>
  <c r="L14" i="3" s="1"/>
  <c r="M14" i="3" s="1"/>
  <c r="N14" i="3" s="1"/>
  <c r="O67" i="3"/>
  <c r="O14" i="3" l="1"/>
</calcChain>
</file>

<file path=xl/sharedStrings.xml><?xml version="1.0" encoding="utf-8"?>
<sst xmlns="http://schemas.openxmlformats.org/spreadsheetml/2006/main" count="321" uniqueCount="147">
  <si>
    <t>Number of new students registered during the reporting period</t>
  </si>
  <si>
    <t>Number of new patients (1st visit to clinic, ever)</t>
  </si>
  <si>
    <t>Physical Exam (Well Child)</t>
  </si>
  <si>
    <t>Sports Physical</t>
  </si>
  <si>
    <t>Administrative Physical  (ex. ROTC, Pre-Employment)</t>
  </si>
  <si>
    <t>Immunizations</t>
  </si>
  <si>
    <t>Nutritional Counseling</t>
  </si>
  <si>
    <t xml:space="preserve">Other Counseling </t>
  </si>
  <si>
    <t>Contraceptive Management and Surveillance</t>
  </si>
  <si>
    <t>Initiation of Contraceptive Management</t>
  </si>
  <si>
    <t>Pregnancy Test</t>
  </si>
  <si>
    <t>Positive Pregnancy</t>
  </si>
  <si>
    <t>Emotional (Mental Health)</t>
  </si>
  <si>
    <t>Alcohol Abuse</t>
  </si>
  <si>
    <t>Alcohol Dependence</t>
  </si>
  <si>
    <t>Substance Abuse</t>
  </si>
  <si>
    <t>Substance Dependence</t>
  </si>
  <si>
    <t>Tobacco Use</t>
  </si>
  <si>
    <t>Suicide Ideation</t>
  </si>
  <si>
    <t>Depression Screening</t>
  </si>
  <si>
    <t xml:space="preserve">Risk Assessments </t>
  </si>
  <si>
    <t>Bullying</t>
  </si>
  <si>
    <t>BMI Assessment</t>
  </si>
  <si>
    <t>Number of students registered, beginning July1</t>
  </si>
  <si>
    <t>PRIMARY DIAGNOSIS: HEALTH SUPERVISION</t>
  </si>
  <si>
    <t>PRIMARY DIAGNOSIS: PREGNANCY</t>
  </si>
  <si>
    <t>PRIMARY DIAGNOSIS: BEHAVORIAL HEALTH</t>
  </si>
  <si>
    <t>PRIMARY DIAGNOSIS: DEPRESSION SCREENING</t>
  </si>
  <si>
    <t>PRIMARY DIAGNOSIS: STD SCREENING</t>
  </si>
  <si>
    <t>PRIMARY DIAGNOSIS: RISK ASSESSMENTS</t>
  </si>
  <si>
    <t>PRIMARY DIAGNOSIS: BULLYING</t>
  </si>
  <si>
    <t>PRIMARY DIAGNOSIS: BMI ASSESSMENT</t>
  </si>
  <si>
    <t>ALL DIAGNOSES: HEALTH SUPERVISION</t>
  </si>
  <si>
    <t>ALL DIAGNOSES: PREGNANCY</t>
  </si>
  <si>
    <t>ALL DIAGNOSES: BEHAVORIAL HEALTH</t>
  </si>
  <si>
    <t>ALL DIAGNOSES: DEPRESSION SCREENING</t>
  </si>
  <si>
    <t>ALL DIAGNOSES: STD SCREENING</t>
  </si>
  <si>
    <t>ALL DIAGNOSES: RISK ASSESSMENTS</t>
  </si>
  <si>
    <t>ALL DIAGNOSES: BULLYING</t>
  </si>
  <si>
    <t>ALL DIAGNOSES: BMI ASSESSMENT</t>
  </si>
  <si>
    <t>NUMBER OF VISITS BY PROVIDER TYPE</t>
  </si>
  <si>
    <t>Physician</t>
  </si>
  <si>
    <t>Nurse Practitioner/Physician Assistant</t>
  </si>
  <si>
    <t>Social Worker/MHC</t>
  </si>
  <si>
    <t>Dietitian</t>
  </si>
  <si>
    <t>Other</t>
  </si>
  <si>
    <t>Pulled the same as the report above, with the addition of a date parameter to reflect the desired reporting period</t>
  </si>
  <si>
    <t>Pulled based on the CREATE DATE, which is the date the student was entered in the system (Patient Administration). Only those “active” students in grades 6-12 will be included in this report.  Graduates and Withdraws will not be included</t>
  </si>
  <si>
    <t>Calculated based on provider type/specialty</t>
  </si>
  <si>
    <t>ALL DIAGNOSES: OTHER</t>
  </si>
  <si>
    <t>Other Diagnoses</t>
  </si>
  <si>
    <t>RULE</t>
  </si>
  <si>
    <t>MEASURE</t>
  </si>
  <si>
    <t>Total school enrollment</t>
  </si>
  <si>
    <t>Number of students registered, beginning July 1</t>
  </si>
  <si>
    <t>Number of new students registered in reporting period</t>
  </si>
  <si>
    <t>Total of registered students at end of reporting period</t>
  </si>
  <si>
    <t>Number of new patients (1st visit to clinic)</t>
  </si>
  <si>
    <t/>
  </si>
  <si>
    <t>Number of unduplicated patients</t>
  </si>
  <si>
    <t>Total visit count during reporting period</t>
  </si>
  <si>
    <t xml:space="preserve">   Physical Exam (Well Child)</t>
  </si>
  <si>
    <t xml:space="preserve">   Sports Physical</t>
  </si>
  <si>
    <t xml:space="preserve">   Administrative Physcial (ex. ROTC, Pre-Employment) </t>
  </si>
  <si>
    <t xml:space="preserve">   Immunizations</t>
  </si>
  <si>
    <t xml:space="preserve">   Nutritional Counseling</t>
  </si>
  <si>
    <t xml:space="preserve">   Other Counseling</t>
  </si>
  <si>
    <t xml:space="preserve">   Pregnancy Test</t>
  </si>
  <si>
    <t xml:space="preserve">   Positive Pregnancy</t>
  </si>
  <si>
    <t xml:space="preserve">   Contraceptive Management and Surveillance</t>
  </si>
  <si>
    <t xml:space="preserve">   Initiation of Contraceptive Management</t>
  </si>
  <si>
    <t xml:space="preserve">   Emotional (Mental Health)</t>
  </si>
  <si>
    <t xml:space="preserve">   Alcohol Abuse</t>
  </si>
  <si>
    <t xml:space="preserve">   Alcohol Dependence</t>
  </si>
  <si>
    <t xml:space="preserve">   Substance Abuse</t>
  </si>
  <si>
    <t xml:space="preserve">   Substance Dependence</t>
  </si>
  <si>
    <t xml:space="preserve">   Tobacco Use</t>
  </si>
  <si>
    <t xml:space="preserve">   Suicide Ideation</t>
  </si>
  <si>
    <t xml:space="preserve">   STD Screenings (and other)</t>
  </si>
  <si>
    <t xml:space="preserve">   Physician</t>
  </si>
  <si>
    <t xml:space="preserve">   Nurse Practitioner/Physician Assistant</t>
  </si>
  <si>
    <t xml:space="preserve">   Social Worker/MHC</t>
  </si>
  <si>
    <t xml:space="preserve">   Dietitian</t>
  </si>
  <si>
    <t xml:space="preserve">   Other</t>
  </si>
  <si>
    <t>PRIMARY DIAGNOSIS</t>
  </si>
  <si>
    <t>ALL DIAGNOSES</t>
  </si>
  <si>
    <t>Totals</t>
  </si>
  <si>
    <t>STUDENTS</t>
  </si>
  <si>
    <t>HEALTH SUPERVISION</t>
  </si>
  <si>
    <t>PREGNANCY</t>
  </si>
  <si>
    <t>BEHAVORIAL HEALTH</t>
  </si>
  <si>
    <t>DEPRESSION SCREENING</t>
  </si>
  <si>
    <t>STD SCREENING</t>
  </si>
  <si>
    <t xml:space="preserve">   Subtotals</t>
  </si>
  <si>
    <t xml:space="preserve">   Depression Screening</t>
  </si>
  <si>
    <t xml:space="preserve">   Positive STD Tests (results)</t>
  </si>
  <si>
    <t>BULLYING</t>
  </si>
  <si>
    <t xml:space="preserve">   Bullying</t>
  </si>
  <si>
    <t>RISK ASSESSMENTS</t>
  </si>
  <si>
    <t xml:space="preserve">   Risk Assessments</t>
  </si>
  <si>
    <t>BMI ASSESSMENTS</t>
  </si>
  <si>
    <t xml:space="preserve">   BMI Assessments</t>
  </si>
  <si>
    <t>OTHER DIAGNOSES</t>
  </si>
  <si>
    <t xml:space="preserve">   Other Diagnoses</t>
  </si>
  <si>
    <t>PRIMARY DIAGNOSIS: OTHER</t>
  </si>
  <si>
    <t>WELLNESS CENTER NAME</t>
  </si>
  <si>
    <t>GRAND TOTALS</t>
  </si>
  <si>
    <t xml:space="preserve">   Grand Totals</t>
  </si>
  <si>
    <t>PROVIDER</t>
  </si>
  <si>
    <t>VISITS BY PROVIDER TYPE</t>
  </si>
  <si>
    <t>REPORT DATE: MM/DD/YYYY</t>
  </si>
  <si>
    <t>Number of students enrolled in the school</t>
  </si>
  <si>
    <t>Pulled by FIRST VISIT DATE in the system</t>
  </si>
  <si>
    <t>Number of (distinct) unduplicated patients</t>
  </si>
  <si>
    <t>Number of visits for the reporting period</t>
  </si>
  <si>
    <t>MONTHLY WELLNESS CENTER REPORT</t>
  </si>
  <si>
    <t>OTHER PRIMARY DIAGNOSES</t>
  </si>
  <si>
    <t>Procedure code is not 99383-99385 and not 99393-99395 and diagnosis code is Z02.5 (encounter for examination for participation in sport)</t>
  </si>
  <si>
    <t>Procedure code is not 11981, 11982, 11983 and 81025, and diagnosis code is Z32.01</t>
  </si>
  <si>
    <t>Procedure is 99383 (New Pat: Age 5-11 years), 99384 (New Pat: Age 12-17 years), 99385 (New Pat: 18+), 99393 (Est. Pat: Age 5-11 years), 99394 (Est. Pat: Age 12-17 years) or 99395 (Est. Pat: Age 18+ years)</t>
  </si>
  <si>
    <t>Procedure code is not 99383-99385 and not 99393-99395 and diagnosis code is Z00.121 (with abnormal findings), Z00.129 (without abnormal findings), Z00.00 (Adult without abnormal findings) or Z00.01 (Adult with abnormal findings)</t>
  </si>
  <si>
    <t>Procedure code is not 99383-99385 and not 99393-99395 and diagnosis code is Z02.1 (pre-employment), Z02.0 (admission to educational institution), Z02.3 (recruitment to armed forces) or Z02.89 (other administrative examinations)</t>
  </si>
  <si>
    <t>Diagnosis code is Z71.3</t>
  </si>
  <si>
    <t>Diagnosis code is Z71.6  (tobacco), Z71.89 (exercise), Z71.41 (alcohol abuse counseling and surveillance of alcohol), Z71.51 (drug abuse counseling and surveillance of drug abuser), Z71.89 (injury prevention), Z71.7 (HIV), Z71.89 (STD) or Z70* (sexual attitude, behavior and orientation)</t>
  </si>
  <si>
    <t xml:space="preserve">Procedure code is 81025 </t>
  </si>
  <si>
    <t>Pulled based on provider specialty and diagnosis code is not one listed in this section.</t>
  </si>
  <si>
    <t xml:space="preserve">Diagnosis code is F10.10 </t>
  </si>
  <si>
    <t>Diagnosis code is F10.20</t>
  </si>
  <si>
    <t>Diagnosis code is F12.10 (Cannabis), F11.10 (Opioid), F13.90 (Sedative, hypnotic, or anxiolytic), F18.10 (Inhalant) or F55.8 (Other nonpsychoactive substances)</t>
  </si>
  <si>
    <t>Diagnosis code is F11.20 (Opioid), F12.20 (Cannabis) or F17.200 (Nicotine)</t>
  </si>
  <si>
    <t>Diagnosis code is Z72.0</t>
  </si>
  <si>
    <t>Diagnosis code is RA45.851</t>
  </si>
  <si>
    <t xml:space="preserve">ICD-9 diagnosis code is v79.0, or ICD10 diagnosis code is Z13.89, or procedure code is 3725F,  G8431 (positive screen) or G8510 (negative screen) </t>
  </si>
  <si>
    <t>Diagnosis code is Z11.3</t>
  </si>
  <si>
    <t>Diagnosis code is Z60.4 (Social Exclusion or Rejection), Z55.4 (Educational maladjustment and discord with teachers and classmates).  Use Z55.4 to indicate a student who is doing the bullying</t>
  </si>
  <si>
    <t>Diagnosis code is Z68.51 (&lt; 5th percentile, underweight), Z68.52 (5th–85th percentile, normal weight), Z68.53 (85th–95th percentile, overweight) or Z68.54 (&gt;95 percentile, obese)</t>
  </si>
  <si>
    <t>Procedure code is 11981, 11982 or 11983</t>
  </si>
  <si>
    <t xml:space="preserve">   Cumulative visits (from 7/1 - reporting period)</t>
  </si>
  <si>
    <t>Procedure code is 96160 or 96127</t>
  </si>
  <si>
    <t xml:space="preserve">Any immunzation CPT code (e.g. 90633) and diagnosis code Z23 </t>
  </si>
  <si>
    <t>Procedure code is not 11981, 11982, 11983 and 81025, and diagnosis code is Z30.011 (encounter for initial prescription of contraceptive pills), Z30.013 (encounter for initial prescription of injectable contraceptive) or Z30.017 (encounter for initial prescription of implantable subdermal contraceptive)</t>
  </si>
  <si>
    <t>Procedure code is not 81025 and diagnosis code is Z30.09 (encounter for other general counseling and advice on contraception), Z30.41 (encounter for repeat prescription for contraceptive pills),  Z30.42 (encounter for surveillance of injectable contraceptive), Z30.8 (other contraceptive management), Z30.46 (surveillance of that contraceptive), Z30.9  (contraceptive management for males &amp; females) or Z30.49 (surveillance of other contraceptive method)</t>
  </si>
  <si>
    <t>Changed rules for Contraceptive Management and Surveillance, Initiation of Contraceptive Management, and Risk Assessments (All Diagnoses)</t>
  </si>
  <si>
    <t>Diagnosis code is A54.00 (Gono infection lower GU tract), A54.09 (Other gono infection lower GU tract), A54.1 (Gono infection with periurethral and accessory gland abscess), A56.01 (Chlaymidial cystitis and urethritis), A56.09 (Other chlamydial infection lower GU tract), A59.01 (Trichomonal vulvovaginitis), A59.03 (Trichomonal cystitis and urethritis), A60.00 (Herpesviral infection of urogenital system), A60.02 (Herpesviral infection other male genital organs) or A60.04 (Herpesviral vulvovaginitis)</t>
  </si>
  <si>
    <t>Changed all occurrences of "GI tract" to "GU tract" for Positive STD Tests</t>
  </si>
  <si>
    <t>Positive STD Tests (results)</t>
  </si>
  <si>
    <t>STD Screenings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</si>
</sst>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_(* #,##0_);_(* \(#,##0\);_(* &quot;-&quot;??_);_(@_)"/>
    <numFmt numFmtId="166" formatCode="yy\-mmm"/>
  </numFmts>
  <fonts count="6" x14ac:knownFonts="1">
    <font>
      <sz val="11"/>
      <color theme="1"/>
      <name val="Calibri"/>
      <family val="2"/>
      <scheme val="minor"/>
    </font>
    <font>
      <sz val="11"/>
      <color theme="0"/>
      <name val="Calibri"/>
      <family val="2"/>
      <scheme val="minor"/>
    </font>
    <font>
      <b/>
      <i/>
      <sz val="16"/>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0" tint="-0.3499862666707357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9">
    <xf numFmtId="0" fontId="0" fillId="0" borderId="0" xfId="0"/>
    <xf numFmtId="0" fontId="0" fillId="2" borderId="0" xfId="0" applyFill="1" applyAlignment="1">
      <alignment horizontal="left" vertical="top" wrapText="1"/>
    </xf>
    <xf numFmtId="0" fontId="1" fillId="3"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1" fillId="2" borderId="0" xfId="0" applyFont="1" applyFill="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0" xfId="0" quotePrefix="1"/>
    <xf numFmtId="0" fontId="0" fillId="0" borderId="0" xfId="0" quotePrefix="1" applyFont="1"/>
    <xf numFmtId="0" fontId="0" fillId="0" borderId="0" xfId="0" applyFont="1"/>
    <xf numFmtId="1" fontId="3" fillId="0" borderId="3" xfId="0" applyNumberFormat="1" applyFont="1" applyFill="1" applyBorder="1" applyAlignment="1">
      <alignment horizontal="center" vertical="center"/>
    </xf>
    <xf numFmtId="0" fontId="3" fillId="0" borderId="0" xfId="0" applyFont="1"/>
    <xf numFmtId="1" fontId="3" fillId="0" borderId="7" xfId="0" applyNumberFormat="1" applyFont="1" applyFill="1" applyBorder="1" applyAlignment="1">
      <alignment horizontal="center" vertical="center"/>
    </xf>
    <xf numFmtId="0" fontId="3" fillId="0" borderId="0" xfId="0" applyFont="1" applyFill="1" applyBorder="1" applyAlignment="1">
      <alignment horizontal="left" vertical="center"/>
    </xf>
    <xf numFmtId="1" fontId="3" fillId="0" borderId="0" xfId="0" applyNumberFormat="1" applyFont="1" applyFill="1" applyBorder="1" applyAlignment="1">
      <alignment horizontal="center" vertical="center"/>
    </xf>
    <xf numFmtId="166" fontId="5" fillId="2" borderId="3" xfId="0" applyNumberFormat="1" applyFont="1" applyFill="1" applyBorder="1" applyAlignment="1">
      <alignment horizontal="center"/>
    </xf>
    <xf numFmtId="0" fontId="5" fillId="2" borderId="3" xfId="0" applyFont="1" applyFill="1" applyBorder="1" applyAlignment="1">
      <alignment horizontal="center"/>
    </xf>
    <xf numFmtId="1" fontId="3" fillId="4" borderId="3" xfId="0" applyNumberFormat="1" applyFont="1" applyFill="1" applyBorder="1" applyAlignment="1">
      <alignment horizontal="center" vertical="center"/>
    </xf>
    <xf numFmtId="166" fontId="5" fillId="2" borderId="4" xfId="0" applyNumberFormat="1" applyFont="1" applyFill="1" applyBorder="1" applyAlignment="1">
      <alignment horizontal="center"/>
    </xf>
    <xf numFmtId="0" fontId="5" fillId="2" borderId="4" xfId="0" applyFont="1" applyFill="1" applyBorder="1" applyAlignment="1">
      <alignment horizontal="center"/>
    </xf>
    <xf numFmtId="1" fontId="3" fillId="4" borderId="4"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5" borderId="6" xfId="0" applyFont="1" applyFill="1" applyBorder="1"/>
    <xf numFmtId="0" fontId="3" fillId="5" borderId="2" xfId="0" applyFont="1" applyFill="1" applyBorder="1"/>
    <xf numFmtId="0" fontId="3" fillId="5" borderId="5" xfId="0" applyFont="1" applyFill="1" applyBorder="1"/>
    <xf numFmtId="0" fontId="3" fillId="5" borderId="6" xfId="0" applyFont="1" applyFill="1" applyBorder="1" applyAlignment="1">
      <alignment horizontal="left" vertical="center"/>
    </xf>
    <xf numFmtId="164" fontId="2" fillId="5" borderId="2" xfId="0" applyNumberFormat="1" applyFont="1" applyFill="1" applyBorder="1" applyAlignment="1">
      <alignment horizontal="left"/>
    </xf>
    <xf numFmtId="0" fontId="4" fillId="5" borderId="5" xfId="0" applyFont="1" applyFill="1" applyBorder="1" applyAlignment="1">
      <alignment horizontal="left"/>
    </xf>
    <xf numFmtId="165" fontId="3" fillId="5" borderId="2" xfId="0" applyNumberFormat="1" applyFont="1" applyFill="1" applyBorder="1" applyAlignment="1">
      <alignment vertical="center"/>
    </xf>
    <xf numFmtId="0" fontId="3" fillId="5" borderId="5" xfId="0" applyFont="1" applyFill="1" applyBorder="1" applyAlignment="1">
      <alignment horizontal="center" vertical="center"/>
    </xf>
    <xf numFmtId="0" fontId="3" fillId="0" borderId="3" xfId="0" applyFont="1" applyFill="1" applyBorder="1" applyAlignment="1">
      <alignment horizontal="left" vertical="center"/>
    </xf>
    <xf numFmtId="0" fontId="3" fillId="0" borderId="3" xfId="0" applyFont="1" applyBorder="1" applyAlignment="1">
      <alignment horizontal="left" vertical="center"/>
    </xf>
    <xf numFmtId="16" fontId="5" fillId="2" borderId="6" xfId="0" applyNumberFormat="1" applyFont="1" applyFill="1" applyBorder="1" applyAlignment="1">
      <alignment horizontal="center"/>
    </xf>
    <xf numFmtId="0" fontId="3" fillId="0" borderId="4" xfId="0" applyFont="1" applyBorder="1" applyAlignment="1">
      <alignment horizontal="lef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4" xfId="0" applyFont="1" applyBorder="1" applyAlignment="1">
      <alignment vertical="center"/>
    </xf>
    <xf numFmtId="0" fontId="5" fillId="2" borderId="6" xfId="0" applyFont="1" applyFill="1" applyBorder="1" applyAlignment="1">
      <alignment horizontal="center"/>
    </xf>
    <xf numFmtId="0" fontId="3" fillId="0" borderId="6" xfId="0" applyFont="1" applyBorder="1" applyAlignment="1">
      <alignment horizontal="left" vertical="center"/>
    </xf>
    <xf numFmtId="16" fontId="5" fillId="2" borderId="3" xfId="0" applyNumberFormat="1" applyFont="1" applyFill="1" applyBorder="1" applyAlignment="1">
      <alignment horizontal="center"/>
    </xf>
    <xf numFmtId="0" fontId="3" fillId="0" borderId="4" xfId="0" applyFont="1" applyFill="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vertical="center"/>
    </xf>
    <xf numFmtId="0" fontId="3" fillId="0" borderId="7" xfId="0" applyFont="1" applyFill="1" applyBorder="1" applyAlignment="1">
      <alignment vertical="center"/>
    </xf>
    <xf numFmtId="0" fontId="4" fillId="0" borderId="0" xfId="0" applyFont="1"/>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top"/>
    </xf>
    <xf numFmtId="0" fontId="3" fillId="5" borderId="6" xfId="0" applyFont="1" applyFill="1" applyBorder="1" applyAlignment="1">
      <alignment horizontal="left" vertical="center"/>
    </xf>
    <xf numFmtId="0" fontId="3" fillId="5" borderId="2" xfId="0" applyFont="1" applyFill="1" applyBorder="1" applyAlignment="1">
      <alignment horizontal="left" vertical="center"/>
    </xf>
    <xf numFmtId="0" fontId="3" fillId="5" borderId="5" xfId="0" applyFont="1" applyFill="1" applyBorder="1" applyAlignment="1">
      <alignment horizontal="left" vertical="center"/>
    </xf>
    <xf numFmtId="0" fontId="1" fillId="2" borderId="0" xfId="0" applyFont="1" applyFill="1" applyAlignment="1">
      <alignment horizontal="left" vertical="top" wrapText="1"/>
    </xf>
    <xf numFmtId="0" fontId="0" fillId="0" borderId="8" xfId="0"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8"/>
  <sheetViews>
    <sheetView showGridLines="0" tabSelected="1" topLeftCell="B1" zoomScale="70" zoomScaleNormal="70" workbookViewId="0">
      <selection activeCell="B5" sqref="B5"/>
    </sheetView>
  </sheetViews>
  <sheetFormatPr defaultRowHeight="15" x14ac:dyDescent="0.25"/>
  <cols>
    <col min="1" max="1" width="4.140625" customWidth="1"/>
    <col min="2" max="2" width="78.7109375" bestFit="1" customWidth="1"/>
    <col min="3" max="15" width="11.7109375" customWidth="1"/>
    <col min="19" max="21" width="0" hidden="1" customWidth="1"/>
  </cols>
  <sheetData>
    <row r="1" spans="1:15" ht="21" customHeight="1" x14ac:dyDescent="0.35">
      <c r="B1" s="47" t="s">
        <v>105</v>
      </c>
    </row>
    <row r="2" spans="1:15" ht="21" customHeight="1" x14ac:dyDescent="0.35">
      <c r="B2" s="14" t="s">
        <v>115</v>
      </c>
    </row>
    <row r="3" spans="1:15" ht="21" customHeight="1" x14ac:dyDescent="0.35">
      <c r="B3" s="14" t="s">
        <v>110</v>
      </c>
    </row>
    <row r="4" spans="1:15" ht="21" customHeight="1" x14ac:dyDescent="0.35">
      <c r="B4" s="14"/>
    </row>
    <row r="5" spans="1:15" ht="21" customHeight="1" x14ac:dyDescent="0.25"/>
    <row r="6" spans="1:15" s="12" customFormat="1" ht="21" x14ac:dyDescent="0.35">
      <c r="B6" s="40" t="s">
        <v>87</v>
      </c>
      <c r="C6" s="18">
        <v>42917</v>
      </c>
      <c r="D6" s="18">
        <v>42948</v>
      </c>
      <c r="E6" s="18">
        <v>42979</v>
      </c>
      <c r="F6" s="18">
        <v>43009</v>
      </c>
      <c r="G6" s="18">
        <v>43040</v>
      </c>
      <c r="H6" s="18">
        <v>43070</v>
      </c>
      <c r="I6" s="18">
        <v>43101</v>
      </c>
      <c r="J6" s="18">
        <v>43132</v>
      </c>
      <c r="K6" s="18">
        <v>43160</v>
      </c>
      <c r="L6" s="18">
        <v>43191</v>
      </c>
      <c r="M6" s="18">
        <v>43221</v>
      </c>
      <c r="N6" s="18">
        <v>43252</v>
      </c>
      <c r="O6" s="19" t="s">
        <v>86</v>
      </c>
    </row>
    <row r="7" spans="1:15" ht="21" x14ac:dyDescent="0.35">
      <c r="B7" s="41" t="s">
        <v>53</v>
      </c>
      <c r="C7" s="25"/>
      <c r="D7" s="26"/>
      <c r="E7" s="26"/>
      <c r="F7" s="26"/>
      <c r="G7" s="26"/>
      <c r="H7" s="26"/>
      <c r="I7" s="26"/>
      <c r="J7" s="26"/>
      <c r="K7" s="26"/>
      <c r="L7" s="26"/>
      <c r="M7" s="26"/>
      <c r="N7" s="27"/>
      <c r="O7" s="13">
        <v>0</v>
      </c>
    </row>
    <row r="8" spans="1:15" ht="21" x14ac:dyDescent="0.25">
      <c r="B8" s="34" t="s">
        <v>54</v>
      </c>
      <c r="C8" s="13">
        <v>0</v>
      </c>
      <c r="D8" s="31"/>
      <c r="E8" s="31"/>
      <c r="F8" s="31"/>
      <c r="G8" s="31"/>
      <c r="H8" s="31"/>
      <c r="I8" s="31"/>
      <c r="J8" s="31"/>
      <c r="K8" s="31"/>
      <c r="L8" s="31"/>
      <c r="M8" s="31"/>
      <c r="N8" s="31"/>
      <c r="O8" s="32"/>
    </row>
    <row r="9" spans="1:15" ht="21" x14ac:dyDescent="0.25">
      <c r="B9" s="34" t="s">
        <v>55</v>
      </c>
      <c r="C9" s="13">
        <v>0</v>
      </c>
      <c r="D9" s="13">
        <v>0</v>
      </c>
      <c r="E9" s="13">
        <v>0</v>
      </c>
      <c r="F9" s="13">
        <v>0</v>
      </c>
      <c r="G9" s="13">
        <v>0</v>
      </c>
      <c r="H9" s="13">
        <v>0</v>
      </c>
      <c r="I9" s="13">
        <v>0</v>
      </c>
      <c r="J9" s="13">
        <v>0</v>
      </c>
      <c r="K9" s="13">
        <v>0</v>
      </c>
      <c r="L9" s="13">
        <v>0</v>
      </c>
      <c r="M9" s="13">
        <v>0</v>
      </c>
      <c r="N9" s="13">
        <v>0</v>
      </c>
      <c r="O9" s="20">
        <f>SUM(C9:N9)</f>
        <v>0</v>
      </c>
    </row>
    <row r="10" spans="1:15" ht="21" x14ac:dyDescent="0.25">
      <c r="B10" s="34" t="s">
        <v>56</v>
      </c>
      <c r="C10" s="13">
        <v>0</v>
      </c>
      <c r="D10" s="13">
        <v>0</v>
      </c>
      <c r="E10" s="13">
        <v>0</v>
      </c>
      <c r="F10" s="13">
        <v>0</v>
      </c>
      <c r="G10" s="13">
        <v>0</v>
      </c>
      <c r="H10" s="13">
        <v>0</v>
      </c>
      <c r="I10" s="13">
        <v>0</v>
      </c>
      <c r="J10" s="13">
        <v>0</v>
      </c>
      <c r="K10" s="13">
        <v>0</v>
      </c>
      <c r="L10" s="13">
        <v>0</v>
      </c>
      <c r="M10" s="13">
        <v>0</v>
      </c>
      <c r="N10" s="13">
        <v>0</v>
      </c>
      <c r="O10" s="20">
        <f t="shared" ref="O10:O14" si="0">SUM(C10:N10)</f>
        <v>0</v>
      </c>
    </row>
    <row r="11" spans="1:15" ht="21" x14ac:dyDescent="0.25">
      <c r="B11" s="44" t="s">
        <v>57</v>
      </c>
      <c r="C11" s="13">
        <v>0</v>
      </c>
      <c r="D11" s="13">
        <v>0</v>
      </c>
      <c r="E11" s="13">
        <v>0</v>
      </c>
      <c r="F11" s="13">
        <v>0</v>
      </c>
      <c r="G11" s="13">
        <v>0</v>
      </c>
      <c r="H11" s="13">
        <v>0</v>
      </c>
      <c r="I11" s="13">
        <v>0</v>
      </c>
      <c r="J11" s="13">
        <v>0</v>
      </c>
      <c r="K11" s="13">
        <v>0</v>
      </c>
      <c r="L11" s="13">
        <v>0</v>
      </c>
      <c r="M11" s="13">
        <v>0</v>
      </c>
      <c r="N11" s="13">
        <v>0</v>
      </c>
      <c r="O11" s="20">
        <f t="shared" si="0"/>
        <v>0</v>
      </c>
    </row>
    <row r="12" spans="1:15" ht="21" x14ac:dyDescent="0.25">
      <c r="A12" s="10" t="s">
        <v>58</v>
      </c>
      <c r="B12" s="34" t="s">
        <v>59</v>
      </c>
      <c r="C12" s="13">
        <v>0</v>
      </c>
      <c r="D12" s="13">
        <v>0</v>
      </c>
      <c r="E12" s="13">
        <v>0</v>
      </c>
      <c r="F12" s="13">
        <v>0</v>
      </c>
      <c r="G12" s="13">
        <v>0</v>
      </c>
      <c r="H12" s="13">
        <v>0</v>
      </c>
      <c r="I12" s="13">
        <v>0</v>
      </c>
      <c r="J12" s="13">
        <v>0</v>
      </c>
      <c r="K12" s="13">
        <v>0</v>
      </c>
      <c r="L12" s="13">
        <v>0</v>
      </c>
      <c r="M12" s="13">
        <v>0</v>
      </c>
      <c r="N12" s="13">
        <v>0</v>
      </c>
      <c r="O12" s="20">
        <f t="shared" si="0"/>
        <v>0</v>
      </c>
    </row>
    <row r="13" spans="1:15" ht="21" x14ac:dyDescent="0.25">
      <c r="B13" s="34" t="s">
        <v>60</v>
      </c>
      <c r="C13" s="13">
        <v>0</v>
      </c>
      <c r="D13" s="13">
        <v>0</v>
      </c>
      <c r="E13" s="13">
        <v>0</v>
      </c>
      <c r="F13" s="13">
        <v>0</v>
      </c>
      <c r="G13" s="13">
        <v>0</v>
      </c>
      <c r="H13" s="13">
        <v>0</v>
      </c>
      <c r="I13" s="13">
        <v>0</v>
      </c>
      <c r="J13" s="13">
        <v>0</v>
      </c>
      <c r="K13" s="13">
        <v>0</v>
      </c>
      <c r="L13" s="13">
        <v>0</v>
      </c>
      <c r="M13" s="13">
        <v>0</v>
      </c>
      <c r="N13" s="13">
        <v>0</v>
      </c>
      <c r="O13" s="20">
        <f t="shared" si="0"/>
        <v>0</v>
      </c>
    </row>
    <row r="14" spans="1:15" ht="21" x14ac:dyDescent="0.25">
      <c r="B14" s="34" t="s">
        <v>137</v>
      </c>
      <c r="C14" s="20">
        <f>SUM(C13)</f>
        <v>0</v>
      </c>
      <c r="D14" s="20">
        <f>SUM(C14,D13)</f>
        <v>0</v>
      </c>
      <c r="E14" s="20">
        <f>SUM(D14,E13)</f>
        <v>0</v>
      </c>
      <c r="F14" s="20">
        <f t="shared" ref="F14:N14" si="1">SUM(E14,F13)</f>
        <v>0</v>
      </c>
      <c r="G14" s="20">
        <f t="shared" si="1"/>
        <v>0</v>
      </c>
      <c r="H14" s="20">
        <f t="shared" si="1"/>
        <v>0</v>
      </c>
      <c r="I14" s="20">
        <f t="shared" si="1"/>
        <v>0</v>
      </c>
      <c r="J14" s="20">
        <f t="shared" si="1"/>
        <v>0</v>
      </c>
      <c r="K14" s="20">
        <f t="shared" si="1"/>
        <v>0</v>
      </c>
      <c r="L14" s="20">
        <f t="shared" si="1"/>
        <v>0</v>
      </c>
      <c r="M14" s="20">
        <f t="shared" si="1"/>
        <v>0</v>
      </c>
      <c r="N14" s="20">
        <f t="shared" si="1"/>
        <v>0</v>
      </c>
      <c r="O14" s="20">
        <f t="shared" si="0"/>
        <v>0</v>
      </c>
    </row>
    <row r="15" spans="1:15" ht="21" x14ac:dyDescent="0.25">
      <c r="B15" s="16"/>
      <c r="C15" s="17"/>
      <c r="D15" s="17"/>
      <c r="E15" s="17"/>
      <c r="F15" s="17"/>
      <c r="G15" s="17"/>
      <c r="H15" s="17"/>
      <c r="I15" s="17"/>
      <c r="J15" s="17"/>
      <c r="K15" s="17"/>
      <c r="L15" s="17"/>
      <c r="M15" s="17"/>
      <c r="N15" s="17"/>
      <c r="O15" s="17"/>
    </row>
    <row r="16" spans="1:15" ht="21" x14ac:dyDescent="0.25">
      <c r="B16" s="16"/>
      <c r="C16" s="17"/>
      <c r="D16" s="17"/>
      <c r="E16" s="17"/>
      <c r="F16" s="17"/>
      <c r="G16" s="17"/>
      <c r="H16" s="17"/>
      <c r="I16" s="17"/>
      <c r="J16" s="17"/>
      <c r="K16" s="17"/>
      <c r="L16" s="17"/>
      <c r="M16" s="17"/>
      <c r="N16" s="17"/>
      <c r="O16" s="17"/>
    </row>
    <row r="17" spans="1:15" s="12" customFormat="1" ht="21" x14ac:dyDescent="0.35">
      <c r="B17" s="42" t="s">
        <v>84</v>
      </c>
      <c r="C17" s="18">
        <f t="shared" ref="C17:N17" si="2">C6</f>
        <v>42917</v>
      </c>
      <c r="D17" s="18">
        <f t="shared" si="2"/>
        <v>42948</v>
      </c>
      <c r="E17" s="18">
        <f t="shared" si="2"/>
        <v>42979</v>
      </c>
      <c r="F17" s="18">
        <f t="shared" si="2"/>
        <v>43009</v>
      </c>
      <c r="G17" s="18">
        <f t="shared" si="2"/>
        <v>43040</v>
      </c>
      <c r="H17" s="18">
        <f t="shared" si="2"/>
        <v>43070</v>
      </c>
      <c r="I17" s="18">
        <f t="shared" si="2"/>
        <v>43101</v>
      </c>
      <c r="J17" s="18">
        <f t="shared" si="2"/>
        <v>43132</v>
      </c>
      <c r="K17" s="18">
        <f t="shared" si="2"/>
        <v>43160</v>
      </c>
      <c r="L17" s="18">
        <f t="shared" si="2"/>
        <v>43191</v>
      </c>
      <c r="M17" s="18">
        <f t="shared" si="2"/>
        <v>43221</v>
      </c>
      <c r="N17" s="18">
        <f t="shared" si="2"/>
        <v>43252</v>
      </c>
      <c r="O17" s="19" t="s">
        <v>86</v>
      </c>
    </row>
    <row r="18" spans="1:15" ht="21" x14ac:dyDescent="0.35">
      <c r="B18" s="28" t="s">
        <v>88</v>
      </c>
      <c r="C18" s="29"/>
      <c r="D18" s="29"/>
      <c r="E18" s="29"/>
      <c r="F18" s="29"/>
      <c r="G18" s="29"/>
      <c r="H18" s="29"/>
      <c r="I18" s="29"/>
      <c r="J18" s="29"/>
      <c r="K18" s="29"/>
      <c r="L18" s="29"/>
      <c r="M18" s="29"/>
      <c r="N18" s="29"/>
      <c r="O18" s="30"/>
    </row>
    <row r="19" spans="1:15" ht="21" x14ac:dyDescent="0.25">
      <c r="A19" s="10" t="s">
        <v>58</v>
      </c>
      <c r="B19" s="44" t="s">
        <v>61</v>
      </c>
      <c r="C19" s="15">
        <v>0</v>
      </c>
      <c r="D19" s="15">
        <v>0</v>
      </c>
      <c r="E19" s="15">
        <v>0</v>
      </c>
      <c r="F19" s="15">
        <v>0</v>
      </c>
      <c r="G19" s="15">
        <v>0</v>
      </c>
      <c r="H19" s="15">
        <v>0</v>
      </c>
      <c r="I19" s="15">
        <v>0</v>
      </c>
      <c r="J19" s="15">
        <v>0</v>
      </c>
      <c r="K19" s="15">
        <v>0</v>
      </c>
      <c r="L19" s="15">
        <v>0</v>
      </c>
      <c r="M19" s="15">
        <v>0</v>
      </c>
      <c r="N19" s="15">
        <v>0</v>
      </c>
      <c r="O19" s="24">
        <f t="shared" ref="O19:O40" si="3">SUM(C19:N19)</f>
        <v>0</v>
      </c>
    </row>
    <row r="20" spans="1:15" ht="21" x14ac:dyDescent="0.25">
      <c r="A20" s="10" t="s">
        <v>58</v>
      </c>
      <c r="B20" s="34" t="s">
        <v>62</v>
      </c>
      <c r="C20" s="13">
        <v>0</v>
      </c>
      <c r="D20" s="13">
        <v>0</v>
      </c>
      <c r="E20" s="13">
        <v>0</v>
      </c>
      <c r="F20" s="13">
        <v>0</v>
      </c>
      <c r="G20" s="13">
        <v>0</v>
      </c>
      <c r="H20" s="13">
        <v>0</v>
      </c>
      <c r="I20" s="13">
        <v>0</v>
      </c>
      <c r="J20" s="13">
        <v>0</v>
      </c>
      <c r="K20" s="13">
        <v>0</v>
      </c>
      <c r="L20" s="13">
        <v>0</v>
      </c>
      <c r="M20" s="13">
        <v>0</v>
      </c>
      <c r="N20" s="13">
        <v>0</v>
      </c>
      <c r="O20" s="20">
        <f t="shared" si="3"/>
        <v>0</v>
      </c>
    </row>
    <row r="21" spans="1:15" ht="21" x14ac:dyDescent="0.25">
      <c r="A21" s="10" t="s">
        <v>58</v>
      </c>
      <c r="B21" s="34" t="s">
        <v>63</v>
      </c>
      <c r="C21" s="13">
        <v>0</v>
      </c>
      <c r="D21" s="13">
        <v>0</v>
      </c>
      <c r="E21" s="13">
        <v>0</v>
      </c>
      <c r="F21" s="13">
        <v>0</v>
      </c>
      <c r="G21" s="13">
        <v>0</v>
      </c>
      <c r="H21" s="13">
        <v>0</v>
      </c>
      <c r="I21" s="13">
        <v>0</v>
      </c>
      <c r="J21" s="13">
        <v>0</v>
      </c>
      <c r="K21" s="13">
        <v>0</v>
      </c>
      <c r="L21" s="13">
        <v>0</v>
      </c>
      <c r="M21" s="13">
        <v>0</v>
      </c>
      <c r="N21" s="13">
        <v>0</v>
      </c>
      <c r="O21" s="20">
        <f t="shared" si="3"/>
        <v>0</v>
      </c>
    </row>
    <row r="22" spans="1:15" ht="21" x14ac:dyDescent="0.25">
      <c r="A22" s="10" t="s">
        <v>58</v>
      </c>
      <c r="B22" s="34" t="s">
        <v>64</v>
      </c>
      <c r="C22" s="13">
        <v>0</v>
      </c>
      <c r="D22" s="13">
        <v>0</v>
      </c>
      <c r="E22" s="13">
        <v>0</v>
      </c>
      <c r="F22" s="13">
        <v>0</v>
      </c>
      <c r="G22" s="13">
        <v>0</v>
      </c>
      <c r="H22" s="13">
        <v>0</v>
      </c>
      <c r="I22" s="13">
        <v>0</v>
      </c>
      <c r="J22" s="13">
        <v>0</v>
      </c>
      <c r="K22" s="13">
        <v>0</v>
      </c>
      <c r="L22" s="13">
        <v>0</v>
      </c>
      <c r="M22" s="13">
        <v>0</v>
      </c>
      <c r="N22" s="13">
        <v>0</v>
      </c>
      <c r="O22" s="20">
        <f t="shared" si="3"/>
        <v>0</v>
      </c>
    </row>
    <row r="23" spans="1:15" ht="21" x14ac:dyDescent="0.25">
      <c r="A23" s="10" t="s">
        <v>58</v>
      </c>
      <c r="B23" s="34" t="s">
        <v>65</v>
      </c>
      <c r="C23" s="13">
        <v>0</v>
      </c>
      <c r="D23" s="13">
        <v>0</v>
      </c>
      <c r="E23" s="13">
        <v>0</v>
      </c>
      <c r="F23" s="13">
        <v>0</v>
      </c>
      <c r="G23" s="13">
        <v>0</v>
      </c>
      <c r="H23" s="13">
        <v>0</v>
      </c>
      <c r="I23" s="13">
        <v>0</v>
      </c>
      <c r="J23" s="13">
        <v>0</v>
      </c>
      <c r="K23" s="13">
        <v>0</v>
      </c>
      <c r="L23" s="13">
        <v>0</v>
      </c>
      <c r="M23" s="13">
        <v>0</v>
      </c>
      <c r="N23" s="13">
        <v>0</v>
      </c>
      <c r="O23" s="20">
        <f t="shared" si="3"/>
        <v>0</v>
      </c>
    </row>
    <row r="24" spans="1:15" ht="21" x14ac:dyDescent="0.25">
      <c r="A24" s="10" t="s">
        <v>58</v>
      </c>
      <c r="B24" s="36" t="s">
        <v>66</v>
      </c>
      <c r="C24" s="13">
        <v>0</v>
      </c>
      <c r="D24" s="13">
        <v>0</v>
      </c>
      <c r="E24" s="13">
        <v>0</v>
      </c>
      <c r="F24" s="13">
        <v>0</v>
      </c>
      <c r="G24" s="13">
        <v>0</v>
      </c>
      <c r="H24" s="13">
        <v>0</v>
      </c>
      <c r="I24" s="13">
        <v>0</v>
      </c>
      <c r="J24" s="13">
        <v>0</v>
      </c>
      <c r="K24" s="13">
        <v>0</v>
      </c>
      <c r="L24" s="13">
        <v>0</v>
      </c>
      <c r="M24" s="13">
        <v>0</v>
      </c>
      <c r="N24" s="13">
        <v>0</v>
      </c>
      <c r="O24" s="20">
        <f t="shared" si="3"/>
        <v>0</v>
      </c>
    </row>
    <row r="25" spans="1:15" ht="21" x14ac:dyDescent="0.25">
      <c r="A25" s="10" t="s">
        <v>58</v>
      </c>
      <c r="B25" s="43" t="s">
        <v>93</v>
      </c>
      <c r="C25" s="23">
        <f>SUM(C19:C24)</f>
        <v>0</v>
      </c>
      <c r="D25" s="23">
        <f t="shared" ref="D25:N25" si="4">SUM(D19:D24)</f>
        <v>0</v>
      </c>
      <c r="E25" s="23">
        <f t="shared" si="4"/>
        <v>0</v>
      </c>
      <c r="F25" s="23">
        <f t="shared" si="4"/>
        <v>0</v>
      </c>
      <c r="G25" s="23">
        <f t="shared" si="4"/>
        <v>0</v>
      </c>
      <c r="H25" s="23">
        <f t="shared" si="4"/>
        <v>0</v>
      </c>
      <c r="I25" s="23">
        <f t="shared" si="4"/>
        <v>0</v>
      </c>
      <c r="J25" s="23">
        <f t="shared" si="4"/>
        <v>0</v>
      </c>
      <c r="K25" s="23">
        <f t="shared" si="4"/>
        <v>0</v>
      </c>
      <c r="L25" s="23">
        <f t="shared" si="4"/>
        <v>0</v>
      </c>
      <c r="M25" s="23">
        <f t="shared" si="4"/>
        <v>0</v>
      </c>
      <c r="N25" s="23">
        <f t="shared" si="4"/>
        <v>0</v>
      </c>
      <c r="O25" s="23">
        <f t="shared" si="3"/>
        <v>0</v>
      </c>
    </row>
    <row r="26" spans="1:15" ht="21" x14ac:dyDescent="0.25">
      <c r="A26" s="10" t="s">
        <v>58</v>
      </c>
      <c r="B26" s="52" t="s">
        <v>89</v>
      </c>
      <c r="C26" s="53"/>
      <c r="D26" s="53"/>
      <c r="E26" s="53"/>
      <c r="F26" s="53"/>
      <c r="G26" s="53"/>
      <c r="H26" s="53"/>
      <c r="I26" s="53"/>
      <c r="J26" s="53"/>
      <c r="K26" s="53"/>
      <c r="L26" s="53"/>
      <c r="M26" s="53"/>
      <c r="N26" s="53"/>
      <c r="O26" s="54"/>
    </row>
    <row r="27" spans="1:15" ht="21" x14ac:dyDescent="0.25">
      <c r="A27" s="10" t="s">
        <v>58</v>
      </c>
      <c r="B27" s="46" t="s">
        <v>67</v>
      </c>
      <c r="C27" s="15">
        <v>0</v>
      </c>
      <c r="D27" s="15">
        <v>0</v>
      </c>
      <c r="E27" s="15">
        <v>0</v>
      </c>
      <c r="F27" s="15">
        <v>0</v>
      </c>
      <c r="G27" s="15">
        <v>0</v>
      </c>
      <c r="H27" s="15">
        <v>0</v>
      </c>
      <c r="I27" s="15">
        <v>0</v>
      </c>
      <c r="J27" s="15">
        <v>0</v>
      </c>
      <c r="K27" s="15">
        <v>0</v>
      </c>
      <c r="L27" s="15">
        <v>0</v>
      </c>
      <c r="M27" s="15">
        <v>0</v>
      </c>
      <c r="N27" s="15">
        <v>0</v>
      </c>
      <c r="O27" s="24">
        <f t="shared" si="3"/>
        <v>0</v>
      </c>
    </row>
    <row r="28" spans="1:15" ht="21" x14ac:dyDescent="0.25">
      <c r="A28" s="10" t="s">
        <v>58</v>
      </c>
      <c r="B28" s="38" t="s">
        <v>68</v>
      </c>
      <c r="C28" s="13">
        <v>0</v>
      </c>
      <c r="D28" s="13">
        <v>0</v>
      </c>
      <c r="E28" s="13">
        <v>0</v>
      </c>
      <c r="F28" s="13">
        <v>0</v>
      </c>
      <c r="G28" s="13">
        <v>0</v>
      </c>
      <c r="H28" s="13">
        <v>0</v>
      </c>
      <c r="I28" s="13">
        <v>0</v>
      </c>
      <c r="J28" s="13">
        <v>0</v>
      </c>
      <c r="K28" s="13">
        <v>0</v>
      </c>
      <c r="L28" s="13">
        <v>0</v>
      </c>
      <c r="M28" s="13">
        <v>0</v>
      </c>
      <c r="N28" s="13">
        <v>0</v>
      </c>
      <c r="O28" s="20">
        <f t="shared" si="3"/>
        <v>0</v>
      </c>
    </row>
    <row r="29" spans="1:15" ht="21" x14ac:dyDescent="0.25">
      <c r="A29" s="10" t="s">
        <v>58</v>
      </c>
      <c r="B29" s="45" t="s">
        <v>69</v>
      </c>
      <c r="C29" s="13">
        <v>0</v>
      </c>
      <c r="D29" s="13">
        <v>0</v>
      </c>
      <c r="E29" s="13">
        <v>0</v>
      </c>
      <c r="F29" s="13">
        <v>0</v>
      </c>
      <c r="G29" s="13">
        <v>0</v>
      </c>
      <c r="H29" s="13">
        <v>0</v>
      </c>
      <c r="I29" s="13">
        <v>0</v>
      </c>
      <c r="J29" s="13">
        <v>0</v>
      </c>
      <c r="K29" s="13">
        <v>0</v>
      </c>
      <c r="L29" s="13">
        <v>0</v>
      </c>
      <c r="M29" s="13">
        <v>0</v>
      </c>
      <c r="N29" s="13">
        <v>0</v>
      </c>
      <c r="O29" s="20">
        <f t="shared" si="3"/>
        <v>0</v>
      </c>
    </row>
    <row r="30" spans="1:15" ht="21" x14ac:dyDescent="0.25">
      <c r="A30" s="10" t="s">
        <v>58</v>
      </c>
      <c r="B30" s="39" t="s">
        <v>70</v>
      </c>
      <c r="C30" s="13">
        <v>0</v>
      </c>
      <c r="D30" s="13">
        <v>0</v>
      </c>
      <c r="E30" s="13">
        <v>0</v>
      </c>
      <c r="F30" s="13">
        <v>0</v>
      </c>
      <c r="G30" s="13">
        <v>0</v>
      </c>
      <c r="H30" s="13">
        <v>0</v>
      </c>
      <c r="I30" s="13">
        <v>0</v>
      </c>
      <c r="J30" s="13">
        <v>0</v>
      </c>
      <c r="K30" s="13">
        <v>0</v>
      </c>
      <c r="L30" s="13">
        <v>0</v>
      </c>
      <c r="M30" s="13">
        <v>0</v>
      </c>
      <c r="N30" s="13">
        <v>0</v>
      </c>
      <c r="O30" s="20">
        <f t="shared" si="3"/>
        <v>0</v>
      </c>
    </row>
    <row r="31" spans="1:15" ht="21" x14ac:dyDescent="0.25">
      <c r="A31" s="10" t="s">
        <v>58</v>
      </c>
      <c r="B31" s="43" t="s">
        <v>93</v>
      </c>
      <c r="C31" s="23">
        <f>SUM(C27:C30)</f>
        <v>0</v>
      </c>
      <c r="D31" s="23">
        <f t="shared" ref="D31:N31" si="5">SUM(D27:D30)</f>
        <v>0</v>
      </c>
      <c r="E31" s="23">
        <f t="shared" si="5"/>
        <v>0</v>
      </c>
      <c r="F31" s="23">
        <f t="shared" si="5"/>
        <v>0</v>
      </c>
      <c r="G31" s="23">
        <f t="shared" si="5"/>
        <v>0</v>
      </c>
      <c r="H31" s="23">
        <f t="shared" si="5"/>
        <v>0</v>
      </c>
      <c r="I31" s="23">
        <f t="shared" si="5"/>
        <v>0</v>
      </c>
      <c r="J31" s="23">
        <f t="shared" si="5"/>
        <v>0</v>
      </c>
      <c r="K31" s="23">
        <f t="shared" si="5"/>
        <v>0</v>
      </c>
      <c r="L31" s="23">
        <f t="shared" si="5"/>
        <v>0</v>
      </c>
      <c r="M31" s="23">
        <f t="shared" si="5"/>
        <v>0</v>
      </c>
      <c r="N31" s="23">
        <f t="shared" si="5"/>
        <v>0</v>
      </c>
      <c r="O31" s="23">
        <f t="shared" si="3"/>
        <v>0</v>
      </c>
    </row>
    <row r="32" spans="1:15" ht="21" x14ac:dyDescent="0.25">
      <c r="A32" s="10" t="s">
        <v>58</v>
      </c>
      <c r="B32" s="52" t="s">
        <v>90</v>
      </c>
      <c r="C32" s="53"/>
      <c r="D32" s="53"/>
      <c r="E32" s="53"/>
      <c r="F32" s="53"/>
      <c r="G32" s="53"/>
      <c r="H32" s="53"/>
      <c r="I32" s="53"/>
      <c r="J32" s="53"/>
      <c r="K32" s="53"/>
      <c r="L32" s="53"/>
      <c r="M32" s="53"/>
      <c r="N32" s="53"/>
      <c r="O32" s="54"/>
    </row>
    <row r="33" spans="1:15" ht="21" x14ac:dyDescent="0.25">
      <c r="A33" s="10" t="s">
        <v>58</v>
      </c>
      <c r="B33" s="44" t="s">
        <v>71</v>
      </c>
      <c r="C33" s="15">
        <v>0</v>
      </c>
      <c r="D33" s="15">
        <v>0</v>
      </c>
      <c r="E33" s="15">
        <v>0</v>
      </c>
      <c r="F33" s="15">
        <v>0</v>
      </c>
      <c r="G33" s="15">
        <v>0</v>
      </c>
      <c r="H33" s="15">
        <v>0</v>
      </c>
      <c r="I33" s="15">
        <v>0</v>
      </c>
      <c r="J33" s="15">
        <v>0</v>
      </c>
      <c r="K33" s="15">
        <v>0</v>
      </c>
      <c r="L33" s="15">
        <v>0</v>
      </c>
      <c r="M33" s="15">
        <v>0</v>
      </c>
      <c r="N33" s="15">
        <v>0</v>
      </c>
      <c r="O33" s="24">
        <f t="shared" si="3"/>
        <v>0</v>
      </c>
    </row>
    <row r="34" spans="1:15" ht="21" x14ac:dyDescent="0.25">
      <c r="A34" s="10" t="s">
        <v>58</v>
      </c>
      <c r="B34" s="34" t="s">
        <v>72</v>
      </c>
      <c r="C34" s="13">
        <v>0</v>
      </c>
      <c r="D34" s="13">
        <v>0</v>
      </c>
      <c r="E34" s="13">
        <v>0</v>
      </c>
      <c r="F34" s="13">
        <v>0</v>
      </c>
      <c r="G34" s="13">
        <v>0</v>
      </c>
      <c r="H34" s="13">
        <v>0</v>
      </c>
      <c r="I34" s="13">
        <v>0</v>
      </c>
      <c r="J34" s="13">
        <v>0</v>
      </c>
      <c r="K34" s="13">
        <v>0</v>
      </c>
      <c r="L34" s="13">
        <v>0</v>
      </c>
      <c r="M34" s="13">
        <v>0</v>
      </c>
      <c r="N34" s="13">
        <v>0</v>
      </c>
      <c r="O34" s="20">
        <f t="shared" si="3"/>
        <v>0</v>
      </c>
    </row>
    <row r="35" spans="1:15" ht="21" x14ac:dyDescent="0.25">
      <c r="A35" s="10" t="s">
        <v>58</v>
      </c>
      <c r="B35" s="34" t="s">
        <v>73</v>
      </c>
      <c r="C35" s="13">
        <v>0</v>
      </c>
      <c r="D35" s="13">
        <v>0</v>
      </c>
      <c r="E35" s="13">
        <v>0</v>
      </c>
      <c r="F35" s="13">
        <v>0</v>
      </c>
      <c r="G35" s="13">
        <v>0</v>
      </c>
      <c r="H35" s="13">
        <v>0</v>
      </c>
      <c r="I35" s="13">
        <v>0</v>
      </c>
      <c r="J35" s="13">
        <v>0</v>
      </c>
      <c r="K35" s="13">
        <v>0</v>
      </c>
      <c r="L35" s="13">
        <v>0</v>
      </c>
      <c r="M35" s="13">
        <v>0</v>
      </c>
      <c r="N35" s="13">
        <v>0</v>
      </c>
      <c r="O35" s="20">
        <f t="shared" si="3"/>
        <v>0</v>
      </c>
    </row>
    <row r="36" spans="1:15" ht="21" x14ac:dyDescent="0.25">
      <c r="A36" s="10" t="s">
        <v>58</v>
      </c>
      <c r="B36" s="34" t="s">
        <v>74</v>
      </c>
      <c r="C36" s="13">
        <v>0</v>
      </c>
      <c r="D36" s="13">
        <v>0</v>
      </c>
      <c r="E36" s="13">
        <v>0</v>
      </c>
      <c r="F36" s="13">
        <v>0</v>
      </c>
      <c r="G36" s="13">
        <v>0</v>
      </c>
      <c r="H36" s="13">
        <v>0</v>
      </c>
      <c r="I36" s="13">
        <v>0</v>
      </c>
      <c r="J36" s="13">
        <v>0</v>
      </c>
      <c r="K36" s="13">
        <v>0</v>
      </c>
      <c r="L36" s="13">
        <v>0</v>
      </c>
      <c r="M36" s="13">
        <v>0</v>
      </c>
      <c r="N36" s="13">
        <v>0</v>
      </c>
      <c r="O36" s="20">
        <f t="shared" si="3"/>
        <v>0</v>
      </c>
    </row>
    <row r="37" spans="1:15" ht="21" x14ac:dyDescent="0.25">
      <c r="A37" s="10" t="s">
        <v>58</v>
      </c>
      <c r="B37" s="34" t="s">
        <v>75</v>
      </c>
      <c r="C37" s="13">
        <v>0</v>
      </c>
      <c r="D37" s="13">
        <v>0</v>
      </c>
      <c r="E37" s="13">
        <v>0</v>
      </c>
      <c r="F37" s="13">
        <v>0</v>
      </c>
      <c r="G37" s="13">
        <v>0</v>
      </c>
      <c r="H37" s="13">
        <v>0</v>
      </c>
      <c r="I37" s="13">
        <v>0</v>
      </c>
      <c r="J37" s="13">
        <v>0</v>
      </c>
      <c r="K37" s="13">
        <v>0</v>
      </c>
      <c r="L37" s="13">
        <v>0</v>
      </c>
      <c r="M37" s="13">
        <v>0</v>
      </c>
      <c r="N37" s="13">
        <v>0</v>
      </c>
      <c r="O37" s="20">
        <f t="shared" si="3"/>
        <v>0</v>
      </c>
    </row>
    <row r="38" spans="1:15" ht="21" x14ac:dyDescent="0.25">
      <c r="A38" s="10" t="s">
        <v>58</v>
      </c>
      <c r="B38" s="34" t="s">
        <v>76</v>
      </c>
      <c r="C38" s="13">
        <v>0</v>
      </c>
      <c r="D38" s="13">
        <v>0</v>
      </c>
      <c r="E38" s="13">
        <v>0</v>
      </c>
      <c r="F38" s="13">
        <v>0</v>
      </c>
      <c r="G38" s="13">
        <v>0</v>
      </c>
      <c r="H38" s="13">
        <v>0</v>
      </c>
      <c r="I38" s="13">
        <v>0</v>
      </c>
      <c r="J38" s="13">
        <v>0</v>
      </c>
      <c r="K38" s="13">
        <v>0</v>
      </c>
      <c r="L38" s="13">
        <v>0</v>
      </c>
      <c r="M38" s="13">
        <v>0</v>
      </c>
      <c r="N38" s="13">
        <v>0</v>
      </c>
      <c r="O38" s="20">
        <f t="shared" si="3"/>
        <v>0</v>
      </c>
    </row>
    <row r="39" spans="1:15" ht="21" x14ac:dyDescent="0.25">
      <c r="A39" s="10" t="s">
        <v>58</v>
      </c>
      <c r="B39" s="36" t="s">
        <v>77</v>
      </c>
      <c r="C39" s="13">
        <v>0</v>
      </c>
      <c r="D39" s="13">
        <v>0</v>
      </c>
      <c r="E39" s="13">
        <v>0</v>
      </c>
      <c r="F39" s="13">
        <v>0</v>
      </c>
      <c r="G39" s="13">
        <v>0</v>
      </c>
      <c r="H39" s="13">
        <v>0</v>
      </c>
      <c r="I39" s="13">
        <v>0</v>
      </c>
      <c r="J39" s="13">
        <v>0</v>
      </c>
      <c r="K39" s="13">
        <v>0</v>
      </c>
      <c r="L39" s="13">
        <v>0</v>
      </c>
      <c r="M39" s="13">
        <v>0</v>
      </c>
      <c r="N39" s="13">
        <v>0</v>
      </c>
      <c r="O39" s="20">
        <f t="shared" si="3"/>
        <v>0</v>
      </c>
    </row>
    <row r="40" spans="1:15" ht="21" x14ac:dyDescent="0.25">
      <c r="A40" s="10" t="s">
        <v>58</v>
      </c>
      <c r="B40" s="33" t="s">
        <v>93</v>
      </c>
      <c r="C40" s="20">
        <f>SUM(C33:C39)</f>
        <v>0</v>
      </c>
      <c r="D40" s="20">
        <f t="shared" ref="D40:N40" si="6">SUM(D33:D39)</f>
        <v>0</v>
      </c>
      <c r="E40" s="20">
        <f t="shared" si="6"/>
        <v>0</v>
      </c>
      <c r="F40" s="20">
        <f t="shared" si="6"/>
        <v>0</v>
      </c>
      <c r="G40" s="20">
        <f t="shared" si="6"/>
        <v>0</v>
      </c>
      <c r="H40" s="20">
        <f t="shared" si="6"/>
        <v>0</v>
      </c>
      <c r="I40" s="20">
        <f t="shared" si="6"/>
        <v>0</v>
      </c>
      <c r="J40" s="20">
        <f t="shared" si="6"/>
        <v>0</v>
      </c>
      <c r="K40" s="20">
        <f t="shared" si="6"/>
        <v>0</v>
      </c>
      <c r="L40" s="20">
        <f t="shared" si="6"/>
        <v>0</v>
      </c>
      <c r="M40" s="20">
        <f t="shared" si="6"/>
        <v>0</v>
      </c>
      <c r="N40" s="20">
        <f t="shared" si="6"/>
        <v>0</v>
      </c>
      <c r="O40" s="20">
        <f t="shared" si="3"/>
        <v>0</v>
      </c>
    </row>
    <row r="41" spans="1:15" ht="21" x14ac:dyDescent="0.25">
      <c r="A41" s="10"/>
      <c r="B41" s="52" t="s">
        <v>91</v>
      </c>
      <c r="C41" s="53"/>
      <c r="D41" s="53"/>
      <c r="E41" s="53"/>
      <c r="F41" s="53"/>
      <c r="G41" s="53"/>
      <c r="H41" s="53"/>
      <c r="I41" s="53"/>
      <c r="J41" s="53"/>
      <c r="K41" s="53"/>
      <c r="L41" s="53"/>
      <c r="M41" s="53"/>
      <c r="N41" s="53"/>
      <c r="O41" s="54"/>
    </row>
    <row r="42" spans="1:15" ht="21" x14ac:dyDescent="0.25">
      <c r="A42" s="10" t="s">
        <v>58</v>
      </c>
      <c r="B42" s="33" t="s">
        <v>94</v>
      </c>
      <c r="C42" s="13">
        <v>0</v>
      </c>
      <c r="D42" s="13">
        <v>0</v>
      </c>
      <c r="E42" s="13">
        <v>0</v>
      </c>
      <c r="F42" s="13">
        <v>0</v>
      </c>
      <c r="G42" s="13">
        <v>0</v>
      </c>
      <c r="H42" s="13">
        <v>0</v>
      </c>
      <c r="I42" s="13">
        <v>0</v>
      </c>
      <c r="J42" s="13">
        <v>0</v>
      </c>
      <c r="K42" s="13">
        <v>0</v>
      </c>
      <c r="L42" s="13">
        <v>0</v>
      </c>
      <c r="M42" s="13">
        <v>0</v>
      </c>
      <c r="N42" s="13">
        <v>0</v>
      </c>
      <c r="O42" s="20">
        <f t="shared" ref="O42" si="7">SUM(C42:N42)</f>
        <v>0</v>
      </c>
    </row>
    <row r="43" spans="1:15" ht="21" x14ac:dyDescent="0.25">
      <c r="A43" s="10" t="s">
        <v>58</v>
      </c>
      <c r="B43" s="52" t="s">
        <v>92</v>
      </c>
      <c r="C43" s="53"/>
      <c r="D43" s="53"/>
      <c r="E43" s="53"/>
      <c r="F43" s="53"/>
      <c r="G43" s="53"/>
      <c r="H43" s="53"/>
      <c r="I43" s="53"/>
      <c r="J43" s="53"/>
      <c r="K43" s="53"/>
      <c r="L43" s="53"/>
      <c r="M43" s="53"/>
      <c r="N43" s="53"/>
      <c r="O43" s="54"/>
    </row>
    <row r="44" spans="1:15" ht="21" x14ac:dyDescent="0.25">
      <c r="A44" s="10" t="s">
        <v>58</v>
      </c>
      <c r="B44" s="34" t="s">
        <v>78</v>
      </c>
      <c r="C44" s="13">
        <v>0</v>
      </c>
      <c r="D44" s="13">
        <v>0</v>
      </c>
      <c r="E44" s="13">
        <v>0</v>
      </c>
      <c r="F44" s="13">
        <v>0</v>
      </c>
      <c r="G44" s="13">
        <v>0</v>
      </c>
      <c r="H44" s="13">
        <v>0</v>
      </c>
      <c r="I44" s="13">
        <v>0</v>
      </c>
      <c r="J44" s="13">
        <v>0</v>
      </c>
      <c r="K44" s="13">
        <v>0</v>
      </c>
      <c r="L44" s="13">
        <v>0</v>
      </c>
      <c r="M44" s="13">
        <v>0</v>
      </c>
      <c r="N44" s="13">
        <v>0</v>
      </c>
      <c r="O44" s="20">
        <f t="shared" ref="O44:O46" si="8">SUM(C44:N44)</f>
        <v>0</v>
      </c>
    </row>
    <row r="45" spans="1:15" ht="21" x14ac:dyDescent="0.25">
      <c r="A45" s="10" t="s">
        <v>58</v>
      </c>
      <c r="B45" s="34" t="s">
        <v>95</v>
      </c>
      <c r="C45" s="13">
        <v>0</v>
      </c>
      <c r="D45" s="13">
        <v>0</v>
      </c>
      <c r="E45" s="13">
        <v>0</v>
      </c>
      <c r="F45" s="13">
        <v>0</v>
      </c>
      <c r="G45" s="13">
        <v>0</v>
      </c>
      <c r="H45" s="13">
        <v>0</v>
      </c>
      <c r="I45" s="13">
        <v>0</v>
      </c>
      <c r="J45" s="13">
        <v>0</v>
      </c>
      <c r="K45" s="13">
        <v>0</v>
      </c>
      <c r="L45" s="13">
        <v>0</v>
      </c>
      <c r="M45" s="13">
        <v>0</v>
      </c>
      <c r="N45" s="13">
        <v>0</v>
      </c>
      <c r="O45" s="20">
        <f t="shared" si="8"/>
        <v>0</v>
      </c>
    </row>
    <row r="46" spans="1:15" ht="21" x14ac:dyDescent="0.25">
      <c r="A46" s="10" t="s">
        <v>58</v>
      </c>
      <c r="B46" s="33" t="s">
        <v>93</v>
      </c>
      <c r="C46" s="20">
        <f>SUM(C44:C45)</f>
        <v>0</v>
      </c>
      <c r="D46" s="20">
        <f t="shared" ref="D46:N46" si="9">SUM(D44:D45)</f>
        <v>0</v>
      </c>
      <c r="E46" s="20">
        <f t="shared" si="9"/>
        <v>0</v>
      </c>
      <c r="F46" s="20">
        <f t="shared" si="9"/>
        <v>0</v>
      </c>
      <c r="G46" s="20">
        <f t="shared" si="9"/>
        <v>0</v>
      </c>
      <c r="H46" s="20">
        <f t="shared" si="9"/>
        <v>0</v>
      </c>
      <c r="I46" s="20">
        <f t="shared" si="9"/>
        <v>0</v>
      </c>
      <c r="J46" s="20">
        <f t="shared" si="9"/>
        <v>0</v>
      </c>
      <c r="K46" s="20">
        <f t="shared" si="9"/>
        <v>0</v>
      </c>
      <c r="L46" s="20">
        <f t="shared" si="9"/>
        <v>0</v>
      </c>
      <c r="M46" s="20">
        <f t="shared" si="9"/>
        <v>0</v>
      </c>
      <c r="N46" s="20">
        <f t="shared" si="9"/>
        <v>0</v>
      </c>
      <c r="O46" s="20">
        <f t="shared" si="8"/>
        <v>0</v>
      </c>
    </row>
    <row r="47" spans="1:15" ht="21" x14ac:dyDescent="0.25">
      <c r="A47" s="10" t="s">
        <v>58</v>
      </c>
      <c r="B47" s="52" t="s">
        <v>98</v>
      </c>
      <c r="C47" s="53"/>
      <c r="D47" s="53"/>
      <c r="E47" s="53"/>
      <c r="F47" s="53"/>
      <c r="G47" s="53"/>
      <c r="H47" s="53"/>
      <c r="I47" s="53"/>
      <c r="J47" s="53"/>
      <c r="K47" s="53"/>
      <c r="L47" s="53"/>
      <c r="M47" s="53"/>
      <c r="N47" s="53"/>
      <c r="O47" s="54"/>
    </row>
    <row r="48" spans="1:15" ht="21" x14ac:dyDescent="0.25">
      <c r="A48" s="10"/>
      <c r="B48" s="34" t="s">
        <v>99</v>
      </c>
      <c r="C48" s="13">
        <v>0</v>
      </c>
      <c r="D48" s="13">
        <v>0</v>
      </c>
      <c r="E48" s="13">
        <v>0</v>
      </c>
      <c r="F48" s="13">
        <v>0</v>
      </c>
      <c r="G48" s="13">
        <v>0</v>
      </c>
      <c r="H48" s="13">
        <v>0</v>
      </c>
      <c r="I48" s="13">
        <v>0</v>
      </c>
      <c r="J48" s="13">
        <v>0</v>
      </c>
      <c r="K48" s="13">
        <v>0</v>
      </c>
      <c r="L48" s="13">
        <v>0</v>
      </c>
      <c r="M48" s="13">
        <v>0</v>
      </c>
      <c r="N48" s="13">
        <v>0</v>
      </c>
      <c r="O48" s="20">
        <f t="shared" ref="O48" si="10">SUM(C48:N48)</f>
        <v>0</v>
      </c>
    </row>
    <row r="49" spans="1:15" ht="21" x14ac:dyDescent="0.25">
      <c r="A49" s="10" t="s">
        <v>58</v>
      </c>
      <c r="B49" s="52" t="s">
        <v>96</v>
      </c>
      <c r="C49" s="53"/>
      <c r="D49" s="53"/>
      <c r="E49" s="53"/>
      <c r="F49" s="53"/>
      <c r="G49" s="53"/>
      <c r="H49" s="53"/>
      <c r="I49" s="53"/>
      <c r="J49" s="53"/>
      <c r="K49" s="53"/>
      <c r="L49" s="53"/>
      <c r="M49" s="53"/>
      <c r="N49" s="53"/>
      <c r="O49" s="54"/>
    </row>
    <row r="50" spans="1:15" ht="21" x14ac:dyDescent="0.25">
      <c r="A50" s="10"/>
      <c r="B50" s="34" t="s">
        <v>97</v>
      </c>
      <c r="C50" s="13">
        <v>0</v>
      </c>
      <c r="D50" s="13">
        <v>0</v>
      </c>
      <c r="E50" s="13">
        <v>0</v>
      </c>
      <c r="F50" s="13">
        <v>0</v>
      </c>
      <c r="G50" s="13">
        <v>0</v>
      </c>
      <c r="H50" s="13">
        <v>0</v>
      </c>
      <c r="I50" s="13">
        <v>0</v>
      </c>
      <c r="J50" s="13">
        <v>0</v>
      </c>
      <c r="K50" s="13">
        <v>0</v>
      </c>
      <c r="L50" s="13">
        <v>0</v>
      </c>
      <c r="M50" s="13">
        <v>0</v>
      </c>
      <c r="N50" s="13">
        <v>0</v>
      </c>
      <c r="O50" s="20">
        <f t="shared" ref="O50" si="11">SUM(C50:N50)</f>
        <v>0</v>
      </c>
    </row>
    <row r="51" spans="1:15" ht="21" x14ac:dyDescent="0.25">
      <c r="A51" s="10" t="s">
        <v>58</v>
      </c>
      <c r="B51" s="52" t="s">
        <v>100</v>
      </c>
      <c r="C51" s="53"/>
      <c r="D51" s="53"/>
      <c r="E51" s="53"/>
      <c r="F51" s="53"/>
      <c r="G51" s="53"/>
      <c r="H51" s="53"/>
      <c r="I51" s="53"/>
      <c r="J51" s="53"/>
      <c r="K51" s="53"/>
      <c r="L51" s="53"/>
      <c r="M51" s="53"/>
      <c r="N51" s="53"/>
      <c r="O51" s="54"/>
    </row>
    <row r="52" spans="1:15" ht="21" x14ac:dyDescent="0.25">
      <c r="A52" s="10"/>
      <c r="B52" s="34" t="s">
        <v>101</v>
      </c>
      <c r="C52" s="13">
        <v>0</v>
      </c>
      <c r="D52" s="13">
        <v>0</v>
      </c>
      <c r="E52" s="13">
        <v>0</v>
      </c>
      <c r="F52" s="13">
        <v>0</v>
      </c>
      <c r="G52" s="13">
        <v>0</v>
      </c>
      <c r="H52" s="13">
        <v>0</v>
      </c>
      <c r="I52" s="13">
        <v>0</v>
      </c>
      <c r="J52" s="13">
        <v>0</v>
      </c>
      <c r="K52" s="13">
        <v>0</v>
      </c>
      <c r="L52" s="13">
        <v>0</v>
      </c>
      <c r="M52" s="13">
        <v>0</v>
      </c>
      <c r="N52" s="13">
        <v>0</v>
      </c>
      <c r="O52" s="20">
        <f t="shared" ref="O52" si="12">SUM(C52:N52)</f>
        <v>0</v>
      </c>
    </row>
    <row r="53" spans="1:15" ht="21" x14ac:dyDescent="0.25">
      <c r="A53" s="10" t="s">
        <v>58</v>
      </c>
      <c r="B53" s="52" t="s">
        <v>116</v>
      </c>
      <c r="C53" s="53"/>
      <c r="D53" s="53"/>
      <c r="E53" s="53"/>
      <c r="F53" s="53"/>
      <c r="G53" s="53"/>
      <c r="H53" s="53"/>
      <c r="I53" s="53"/>
      <c r="J53" s="53"/>
      <c r="K53" s="53"/>
      <c r="L53" s="53"/>
      <c r="M53" s="53"/>
      <c r="N53" s="53"/>
      <c r="O53" s="54"/>
    </row>
    <row r="54" spans="1:15" ht="21" x14ac:dyDescent="0.25">
      <c r="A54" s="10"/>
      <c r="B54" s="34" t="s">
        <v>103</v>
      </c>
      <c r="C54" s="13">
        <v>0</v>
      </c>
      <c r="D54" s="13">
        <v>0</v>
      </c>
      <c r="E54" s="13">
        <v>0</v>
      </c>
      <c r="F54" s="13">
        <v>0</v>
      </c>
      <c r="G54" s="13">
        <v>0</v>
      </c>
      <c r="H54" s="13">
        <v>0</v>
      </c>
      <c r="I54" s="13">
        <v>0</v>
      </c>
      <c r="J54" s="13">
        <v>0</v>
      </c>
      <c r="K54" s="13">
        <v>0</v>
      </c>
      <c r="L54" s="13">
        <v>0</v>
      </c>
      <c r="M54" s="13">
        <v>0</v>
      </c>
      <c r="N54" s="13">
        <v>0</v>
      </c>
      <c r="O54" s="20">
        <f t="shared" ref="O54" si="13">SUM(C54:N54)</f>
        <v>0</v>
      </c>
    </row>
    <row r="55" spans="1:15" ht="21" x14ac:dyDescent="0.25">
      <c r="A55" s="10" t="s">
        <v>58</v>
      </c>
      <c r="B55" s="52" t="s">
        <v>106</v>
      </c>
      <c r="C55" s="53"/>
      <c r="D55" s="53"/>
      <c r="E55" s="53"/>
      <c r="F55" s="53"/>
      <c r="G55" s="53"/>
      <c r="H55" s="53"/>
      <c r="I55" s="53"/>
      <c r="J55" s="53"/>
      <c r="K55" s="53"/>
      <c r="L55" s="53"/>
      <c r="M55" s="53"/>
      <c r="N55" s="53"/>
      <c r="O55" s="54"/>
    </row>
    <row r="56" spans="1:15" ht="21" x14ac:dyDescent="0.25">
      <c r="A56" s="10"/>
      <c r="B56" s="34" t="s">
        <v>107</v>
      </c>
      <c r="C56" s="20">
        <f>SUM(C25,C31,C40,C42,C46,C48,C50,C52,C54)</f>
        <v>0</v>
      </c>
      <c r="D56" s="20">
        <f t="shared" ref="D56:N56" si="14">SUM(D25,D31,D40,D42,D46,D48,D50,D52,D54)</f>
        <v>0</v>
      </c>
      <c r="E56" s="20">
        <f t="shared" si="14"/>
        <v>0</v>
      </c>
      <c r="F56" s="20">
        <f t="shared" si="14"/>
        <v>0</v>
      </c>
      <c r="G56" s="20">
        <f t="shared" si="14"/>
        <v>0</v>
      </c>
      <c r="H56" s="20">
        <f t="shared" si="14"/>
        <v>0</v>
      </c>
      <c r="I56" s="20">
        <f t="shared" si="14"/>
        <v>0</v>
      </c>
      <c r="J56" s="20">
        <f t="shared" si="14"/>
        <v>0</v>
      </c>
      <c r="K56" s="20">
        <f t="shared" si="14"/>
        <v>0</v>
      </c>
      <c r="L56" s="20">
        <f t="shared" si="14"/>
        <v>0</v>
      </c>
      <c r="M56" s="20">
        <f t="shared" si="14"/>
        <v>0</v>
      </c>
      <c r="N56" s="20">
        <f t="shared" si="14"/>
        <v>0</v>
      </c>
      <c r="O56" s="20">
        <f t="shared" ref="O56" si="15">SUM(C56:N56)</f>
        <v>0</v>
      </c>
    </row>
    <row r="57" spans="1:15" ht="21" x14ac:dyDescent="0.25">
      <c r="B57" s="16"/>
      <c r="C57" s="17"/>
      <c r="D57" s="17"/>
      <c r="E57" s="17"/>
      <c r="F57" s="17"/>
      <c r="G57" s="17"/>
      <c r="H57" s="17"/>
      <c r="I57" s="17"/>
      <c r="J57" s="17"/>
      <c r="K57" s="17"/>
      <c r="L57" s="17"/>
      <c r="M57" s="17"/>
      <c r="N57" s="17"/>
      <c r="O57" s="17"/>
    </row>
    <row r="58" spans="1:15" ht="21" x14ac:dyDescent="0.25">
      <c r="B58" s="16"/>
      <c r="C58" s="17"/>
      <c r="D58" s="17"/>
      <c r="E58" s="17"/>
      <c r="F58" s="17"/>
      <c r="G58" s="17"/>
      <c r="H58" s="17"/>
      <c r="I58" s="17"/>
      <c r="J58" s="17"/>
      <c r="K58" s="17"/>
      <c r="L58" s="17"/>
      <c r="M58" s="17"/>
      <c r="N58" s="17"/>
      <c r="O58" s="17"/>
    </row>
    <row r="59" spans="1:15" s="12" customFormat="1" ht="21" x14ac:dyDescent="0.35">
      <c r="B59" s="35" t="s">
        <v>85</v>
      </c>
      <c r="C59" s="21">
        <f t="shared" ref="C59:N59" si="16">C6</f>
        <v>42917</v>
      </c>
      <c r="D59" s="21">
        <f t="shared" si="16"/>
        <v>42948</v>
      </c>
      <c r="E59" s="21">
        <f t="shared" si="16"/>
        <v>42979</v>
      </c>
      <c r="F59" s="21">
        <f t="shared" si="16"/>
        <v>43009</v>
      </c>
      <c r="G59" s="21">
        <f t="shared" si="16"/>
        <v>43040</v>
      </c>
      <c r="H59" s="21">
        <f t="shared" si="16"/>
        <v>43070</v>
      </c>
      <c r="I59" s="21">
        <f t="shared" si="16"/>
        <v>43101</v>
      </c>
      <c r="J59" s="21">
        <f t="shared" si="16"/>
        <v>43132</v>
      </c>
      <c r="K59" s="21">
        <f t="shared" si="16"/>
        <v>43160</v>
      </c>
      <c r="L59" s="21">
        <f t="shared" si="16"/>
        <v>43191</v>
      </c>
      <c r="M59" s="21">
        <f t="shared" si="16"/>
        <v>43221</v>
      </c>
      <c r="N59" s="21">
        <f t="shared" si="16"/>
        <v>43252</v>
      </c>
      <c r="O59" s="22" t="s">
        <v>86</v>
      </c>
    </row>
    <row r="60" spans="1:15" ht="21" x14ac:dyDescent="0.25">
      <c r="B60" s="52" t="s">
        <v>88</v>
      </c>
      <c r="C60" s="53"/>
      <c r="D60" s="53"/>
      <c r="E60" s="53"/>
      <c r="F60" s="53"/>
      <c r="G60" s="53"/>
      <c r="H60" s="53"/>
      <c r="I60" s="53"/>
      <c r="J60" s="53"/>
      <c r="K60" s="53"/>
      <c r="L60" s="53"/>
      <c r="M60" s="53"/>
      <c r="N60" s="53"/>
      <c r="O60" s="54"/>
    </row>
    <row r="61" spans="1:15" ht="21" x14ac:dyDescent="0.25">
      <c r="A61" s="10" t="s">
        <v>58</v>
      </c>
      <c r="B61" s="34" t="s">
        <v>61</v>
      </c>
      <c r="C61" s="13">
        <v>0</v>
      </c>
      <c r="D61" s="13">
        <v>0</v>
      </c>
      <c r="E61" s="13">
        <v>0</v>
      </c>
      <c r="F61" s="13">
        <v>0</v>
      </c>
      <c r="G61" s="13">
        <v>0</v>
      </c>
      <c r="H61" s="13">
        <v>0</v>
      </c>
      <c r="I61" s="13">
        <v>0</v>
      </c>
      <c r="J61" s="13">
        <v>0</v>
      </c>
      <c r="K61" s="13">
        <v>0</v>
      </c>
      <c r="L61" s="13">
        <v>0</v>
      </c>
      <c r="M61" s="13">
        <v>0</v>
      </c>
      <c r="N61" s="13">
        <v>0</v>
      </c>
      <c r="O61" s="20">
        <f t="shared" ref="O61:O67" si="17">SUM(C61:N61)</f>
        <v>0</v>
      </c>
    </row>
    <row r="62" spans="1:15" ht="21" x14ac:dyDescent="0.25">
      <c r="A62" s="10" t="s">
        <v>58</v>
      </c>
      <c r="B62" s="34" t="s">
        <v>62</v>
      </c>
      <c r="C62" s="13">
        <v>0</v>
      </c>
      <c r="D62" s="13">
        <v>0</v>
      </c>
      <c r="E62" s="13">
        <v>0</v>
      </c>
      <c r="F62" s="13">
        <v>0</v>
      </c>
      <c r="G62" s="13">
        <v>0</v>
      </c>
      <c r="H62" s="13">
        <v>0</v>
      </c>
      <c r="I62" s="13">
        <v>0</v>
      </c>
      <c r="J62" s="13">
        <v>0</v>
      </c>
      <c r="K62" s="13">
        <v>0</v>
      </c>
      <c r="L62" s="13">
        <v>0</v>
      </c>
      <c r="M62" s="13">
        <v>0</v>
      </c>
      <c r="N62" s="13">
        <v>0</v>
      </c>
      <c r="O62" s="20">
        <f t="shared" si="17"/>
        <v>0</v>
      </c>
    </row>
    <row r="63" spans="1:15" ht="21" x14ac:dyDescent="0.25">
      <c r="A63" s="10" t="s">
        <v>58</v>
      </c>
      <c r="B63" s="34" t="s">
        <v>63</v>
      </c>
      <c r="C63" s="13">
        <v>0</v>
      </c>
      <c r="D63" s="13">
        <v>0</v>
      </c>
      <c r="E63" s="13">
        <v>0</v>
      </c>
      <c r="F63" s="13">
        <v>0</v>
      </c>
      <c r="G63" s="13">
        <v>0</v>
      </c>
      <c r="H63" s="13">
        <v>0</v>
      </c>
      <c r="I63" s="13">
        <v>0</v>
      </c>
      <c r="J63" s="13">
        <v>0</v>
      </c>
      <c r="K63" s="13">
        <v>0</v>
      </c>
      <c r="L63" s="13">
        <v>0</v>
      </c>
      <c r="M63" s="13">
        <v>0</v>
      </c>
      <c r="N63" s="13">
        <v>0</v>
      </c>
      <c r="O63" s="20">
        <f t="shared" si="17"/>
        <v>0</v>
      </c>
    </row>
    <row r="64" spans="1:15" ht="21" x14ac:dyDescent="0.25">
      <c r="A64" s="10" t="s">
        <v>58</v>
      </c>
      <c r="B64" s="34" t="s">
        <v>64</v>
      </c>
      <c r="C64" s="13">
        <v>0</v>
      </c>
      <c r="D64" s="13">
        <v>0</v>
      </c>
      <c r="E64" s="13">
        <v>0</v>
      </c>
      <c r="F64" s="13">
        <v>0</v>
      </c>
      <c r="G64" s="13">
        <v>0</v>
      </c>
      <c r="H64" s="13">
        <v>0</v>
      </c>
      <c r="I64" s="13">
        <v>0</v>
      </c>
      <c r="J64" s="13">
        <v>0</v>
      </c>
      <c r="K64" s="13">
        <v>0</v>
      </c>
      <c r="L64" s="13">
        <v>0</v>
      </c>
      <c r="M64" s="13">
        <v>0</v>
      </c>
      <c r="N64" s="13">
        <v>0</v>
      </c>
      <c r="O64" s="20">
        <f t="shared" si="17"/>
        <v>0</v>
      </c>
    </row>
    <row r="65" spans="1:15" ht="21" x14ac:dyDescent="0.25">
      <c r="A65" s="10" t="s">
        <v>58</v>
      </c>
      <c r="B65" s="34" t="s">
        <v>65</v>
      </c>
      <c r="C65" s="13">
        <v>0</v>
      </c>
      <c r="D65" s="13">
        <v>0</v>
      </c>
      <c r="E65" s="13">
        <v>0</v>
      </c>
      <c r="F65" s="13">
        <v>0</v>
      </c>
      <c r="G65" s="13">
        <v>0</v>
      </c>
      <c r="H65" s="13">
        <v>0</v>
      </c>
      <c r="I65" s="13">
        <v>0</v>
      </c>
      <c r="J65" s="13">
        <v>0</v>
      </c>
      <c r="K65" s="13">
        <v>0</v>
      </c>
      <c r="L65" s="13">
        <v>0</v>
      </c>
      <c r="M65" s="13">
        <v>0</v>
      </c>
      <c r="N65" s="13">
        <v>0</v>
      </c>
      <c r="O65" s="20">
        <f t="shared" si="17"/>
        <v>0</v>
      </c>
    </row>
    <row r="66" spans="1:15" ht="21" x14ac:dyDescent="0.25">
      <c r="A66" s="10" t="s">
        <v>58</v>
      </c>
      <c r="B66" s="36" t="s">
        <v>66</v>
      </c>
      <c r="C66" s="13">
        <v>0</v>
      </c>
      <c r="D66" s="13">
        <v>0</v>
      </c>
      <c r="E66" s="13">
        <v>0</v>
      </c>
      <c r="F66" s="13">
        <v>0</v>
      </c>
      <c r="G66" s="13">
        <v>0</v>
      </c>
      <c r="H66" s="13">
        <v>0</v>
      </c>
      <c r="I66" s="13">
        <v>0</v>
      </c>
      <c r="J66" s="13">
        <v>0</v>
      </c>
      <c r="K66" s="13">
        <v>0</v>
      </c>
      <c r="L66" s="13">
        <v>0</v>
      </c>
      <c r="M66" s="13">
        <v>0</v>
      </c>
      <c r="N66" s="13">
        <v>0</v>
      </c>
      <c r="O66" s="20">
        <f t="shared" si="17"/>
        <v>0</v>
      </c>
    </row>
    <row r="67" spans="1:15" ht="21" x14ac:dyDescent="0.25">
      <c r="A67" s="10" t="s">
        <v>58</v>
      </c>
      <c r="B67" s="33" t="s">
        <v>93</v>
      </c>
      <c r="C67" s="20">
        <f>SUM(C61:C66)</f>
        <v>0</v>
      </c>
      <c r="D67" s="20">
        <f t="shared" ref="D67" si="18">SUM(D61:D66)</f>
        <v>0</v>
      </c>
      <c r="E67" s="20">
        <f t="shared" ref="E67" si="19">SUM(E61:E66)</f>
        <v>0</v>
      </c>
      <c r="F67" s="20">
        <f t="shared" ref="F67" si="20">SUM(F61:F66)</f>
        <v>0</v>
      </c>
      <c r="G67" s="20">
        <f t="shared" ref="G67" si="21">SUM(G61:G66)</f>
        <v>0</v>
      </c>
      <c r="H67" s="20">
        <f t="shared" ref="H67" si="22">SUM(H61:H66)</f>
        <v>0</v>
      </c>
      <c r="I67" s="20">
        <f t="shared" ref="I67" si="23">SUM(I61:I66)</f>
        <v>0</v>
      </c>
      <c r="J67" s="20">
        <f t="shared" ref="J67" si="24">SUM(J61:J66)</f>
        <v>0</v>
      </c>
      <c r="K67" s="20">
        <f t="shared" ref="K67" si="25">SUM(K61:K66)</f>
        <v>0</v>
      </c>
      <c r="L67" s="20">
        <f t="shared" ref="L67" si="26">SUM(L61:L66)</f>
        <v>0</v>
      </c>
      <c r="M67" s="20">
        <f t="shared" ref="M67" si="27">SUM(M61:M66)</f>
        <v>0</v>
      </c>
      <c r="N67" s="20">
        <f t="shared" ref="N67" si="28">SUM(N61:N66)</f>
        <v>0</v>
      </c>
      <c r="O67" s="20">
        <f t="shared" si="17"/>
        <v>0</v>
      </c>
    </row>
    <row r="68" spans="1:15" ht="21" x14ac:dyDescent="0.25">
      <c r="A68" s="10" t="s">
        <v>58</v>
      </c>
      <c r="B68" s="52" t="s">
        <v>89</v>
      </c>
      <c r="C68" s="53"/>
      <c r="D68" s="53"/>
      <c r="E68" s="53"/>
      <c r="F68" s="53"/>
      <c r="G68" s="53"/>
      <c r="H68" s="53"/>
      <c r="I68" s="53"/>
      <c r="J68" s="53"/>
      <c r="K68" s="53"/>
      <c r="L68" s="53"/>
      <c r="M68" s="53"/>
      <c r="N68" s="53"/>
      <c r="O68" s="54"/>
    </row>
    <row r="69" spans="1:15" ht="21" x14ac:dyDescent="0.25">
      <c r="A69" s="10" t="s">
        <v>58</v>
      </c>
      <c r="B69" s="37" t="s">
        <v>67</v>
      </c>
      <c r="C69" s="13">
        <v>0</v>
      </c>
      <c r="D69" s="13">
        <v>0</v>
      </c>
      <c r="E69" s="13">
        <v>0</v>
      </c>
      <c r="F69" s="13">
        <v>0</v>
      </c>
      <c r="G69" s="13">
        <v>0</v>
      </c>
      <c r="H69" s="13">
        <v>0</v>
      </c>
      <c r="I69" s="13">
        <v>0</v>
      </c>
      <c r="J69" s="13">
        <v>0</v>
      </c>
      <c r="K69" s="13">
        <v>0</v>
      </c>
      <c r="L69" s="13">
        <v>0</v>
      </c>
      <c r="M69" s="13">
        <v>0</v>
      </c>
      <c r="N69" s="13">
        <v>0</v>
      </c>
      <c r="O69" s="20">
        <f t="shared" ref="O69:O73" si="29">SUM(C69:N69)</f>
        <v>0</v>
      </c>
    </row>
    <row r="70" spans="1:15" ht="21" x14ac:dyDescent="0.25">
      <c r="A70" s="10" t="s">
        <v>58</v>
      </c>
      <c r="B70" s="38" t="s">
        <v>68</v>
      </c>
      <c r="C70" s="13">
        <v>0</v>
      </c>
      <c r="D70" s="13">
        <v>0</v>
      </c>
      <c r="E70" s="13">
        <v>0</v>
      </c>
      <c r="F70" s="13">
        <v>0</v>
      </c>
      <c r="G70" s="13">
        <v>0</v>
      </c>
      <c r="H70" s="13">
        <v>0</v>
      </c>
      <c r="I70" s="13">
        <v>0</v>
      </c>
      <c r="J70" s="13">
        <v>0</v>
      </c>
      <c r="K70" s="13">
        <v>0</v>
      </c>
      <c r="L70" s="13">
        <v>0</v>
      </c>
      <c r="M70" s="13">
        <v>0</v>
      </c>
      <c r="N70" s="13">
        <v>0</v>
      </c>
      <c r="O70" s="20">
        <f t="shared" si="29"/>
        <v>0</v>
      </c>
    </row>
    <row r="71" spans="1:15" ht="21" x14ac:dyDescent="0.25">
      <c r="A71" s="10" t="s">
        <v>58</v>
      </c>
      <c r="B71" s="45" t="s">
        <v>69</v>
      </c>
      <c r="C71" s="13">
        <v>0</v>
      </c>
      <c r="D71" s="13">
        <v>0</v>
      </c>
      <c r="E71" s="13">
        <v>0</v>
      </c>
      <c r="F71" s="13">
        <v>0</v>
      </c>
      <c r="G71" s="13">
        <v>0</v>
      </c>
      <c r="H71" s="13">
        <v>0</v>
      </c>
      <c r="I71" s="13">
        <v>0</v>
      </c>
      <c r="J71" s="13">
        <v>0</v>
      </c>
      <c r="K71" s="13">
        <v>0</v>
      </c>
      <c r="L71" s="13">
        <v>0</v>
      </c>
      <c r="M71" s="13">
        <v>0</v>
      </c>
      <c r="N71" s="13">
        <v>0</v>
      </c>
      <c r="O71" s="20">
        <f t="shared" si="29"/>
        <v>0</v>
      </c>
    </row>
    <row r="72" spans="1:15" ht="21" x14ac:dyDescent="0.25">
      <c r="A72" s="10" t="s">
        <v>58</v>
      </c>
      <c r="B72" s="39" t="s">
        <v>70</v>
      </c>
      <c r="C72" s="13">
        <v>0</v>
      </c>
      <c r="D72" s="13">
        <v>0</v>
      </c>
      <c r="E72" s="13">
        <v>0</v>
      </c>
      <c r="F72" s="13">
        <v>0</v>
      </c>
      <c r="G72" s="13">
        <v>0</v>
      </c>
      <c r="H72" s="13">
        <v>0</v>
      </c>
      <c r="I72" s="13">
        <v>0</v>
      </c>
      <c r="J72" s="13">
        <v>0</v>
      </c>
      <c r="K72" s="13">
        <v>0</v>
      </c>
      <c r="L72" s="13">
        <v>0</v>
      </c>
      <c r="M72" s="13">
        <v>0</v>
      </c>
      <c r="N72" s="13">
        <v>0</v>
      </c>
      <c r="O72" s="20">
        <f t="shared" si="29"/>
        <v>0</v>
      </c>
    </row>
    <row r="73" spans="1:15" ht="21" x14ac:dyDescent="0.25">
      <c r="A73" s="10" t="s">
        <v>58</v>
      </c>
      <c r="B73" s="33" t="s">
        <v>93</v>
      </c>
      <c r="C73" s="20">
        <f>SUM(C69:C72)</f>
        <v>0</v>
      </c>
      <c r="D73" s="20">
        <f t="shared" ref="D73" si="30">SUM(D69:D72)</f>
        <v>0</v>
      </c>
      <c r="E73" s="20">
        <f t="shared" ref="E73" si="31">SUM(E69:E72)</f>
        <v>0</v>
      </c>
      <c r="F73" s="20">
        <f t="shared" ref="F73" si="32">SUM(F69:F72)</f>
        <v>0</v>
      </c>
      <c r="G73" s="20">
        <f t="shared" ref="G73" si="33">SUM(G69:G72)</f>
        <v>0</v>
      </c>
      <c r="H73" s="20">
        <f t="shared" ref="H73" si="34">SUM(H69:H72)</f>
        <v>0</v>
      </c>
      <c r="I73" s="20">
        <f t="shared" ref="I73" si="35">SUM(I69:I72)</f>
        <v>0</v>
      </c>
      <c r="J73" s="20">
        <f t="shared" ref="J73" si="36">SUM(J69:J72)</f>
        <v>0</v>
      </c>
      <c r="K73" s="20">
        <f t="shared" ref="K73" si="37">SUM(K69:K72)</f>
        <v>0</v>
      </c>
      <c r="L73" s="20">
        <f t="shared" ref="L73" si="38">SUM(L69:L72)</f>
        <v>0</v>
      </c>
      <c r="M73" s="20">
        <f t="shared" ref="M73" si="39">SUM(M69:M72)</f>
        <v>0</v>
      </c>
      <c r="N73" s="20">
        <f t="shared" ref="N73" si="40">SUM(N69:N72)</f>
        <v>0</v>
      </c>
      <c r="O73" s="20">
        <f t="shared" si="29"/>
        <v>0</v>
      </c>
    </row>
    <row r="74" spans="1:15" ht="21" x14ac:dyDescent="0.25">
      <c r="A74" s="10" t="s">
        <v>58</v>
      </c>
      <c r="B74" s="52" t="s">
        <v>90</v>
      </c>
      <c r="C74" s="53"/>
      <c r="D74" s="53"/>
      <c r="E74" s="53"/>
      <c r="F74" s="53"/>
      <c r="G74" s="53"/>
      <c r="H74" s="53"/>
      <c r="I74" s="53"/>
      <c r="J74" s="53"/>
      <c r="K74" s="53"/>
      <c r="L74" s="53"/>
      <c r="M74" s="53"/>
      <c r="N74" s="53"/>
      <c r="O74" s="54"/>
    </row>
    <row r="75" spans="1:15" ht="21" x14ac:dyDescent="0.25">
      <c r="A75" s="10" t="s">
        <v>58</v>
      </c>
      <c r="B75" s="34" t="s">
        <v>71</v>
      </c>
      <c r="C75" s="13">
        <v>0</v>
      </c>
      <c r="D75" s="13">
        <v>0</v>
      </c>
      <c r="E75" s="13">
        <v>0</v>
      </c>
      <c r="F75" s="13">
        <v>0</v>
      </c>
      <c r="G75" s="13">
        <v>0</v>
      </c>
      <c r="H75" s="13">
        <v>0</v>
      </c>
      <c r="I75" s="13">
        <v>0</v>
      </c>
      <c r="J75" s="13">
        <v>0</v>
      </c>
      <c r="K75" s="13">
        <v>0</v>
      </c>
      <c r="L75" s="13">
        <v>0</v>
      </c>
      <c r="M75" s="13">
        <v>0</v>
      </c>
      <c r="N75" s="13">
        <v>0</v>
      </c>
      <c r="O75" s="20">
        <f t="shared" ref="O75:O82" si="41">SUM(C75:N75)</f>
        <v>0</v>
      </c>
    </row>
    <row r="76" spans="1:15" ht="21" x14ac:dyDescent="0.25">
      <c r="A76" s="10" t="s">
        <v>58</v>
      </c>
      <c r="B76" s="34" t="s">
        <v>72</v>
      </c>
      <c r="C76" s="13">
        <v>0</v>
      </c>
      <c r="D76" s="13">
        <v>0</v>
      </c>
      <c r="E76" s="13">
        <v>0</v>
      </c>
      <c r="F76" s="13">
        <v>0</v>
      </c>
      <c r="G76" s="13">
        <v>0</v>
      </c>
      <c r="H76" s="13">
        <v>0</v>
      </c>
      <c r="I76" s="13">
        <v>0</v>
      </c>
      <c r="J76" s="13">
        <v>0</v>
      </c>
      <c r="K76" s="13">
        <v>0</v>
      </c>
      <c r="L76" s="13">
        <v>0</v>
      </c>
      <c r="M76" s="13">
        <v>0</v>
      </c>
      <c r="N76" s="13">
        <v>0</v>
      </c>
      <c r="O76" s="20">
        <f t="shared" si="41"/>
        <v>0</v>
      </c>
    </row>
    <row r="77" spans="1:15" ht="21" x14ac:dyDescent="0.25">
      <c r="A77" s="10" t="s">
        <v>58</v>
      </c>
      <c r="B77" s="34" t="s">
        <v>73</v>
      </c>
      <c r="C77" s="13">
        <v>0</v>
      </c>
      <c r="D77" s="13">
        <v>0</v>
      </c>
      <c r="E77" s="13">
        <v>0</v>
      </c>
      <c r="F77" s="13">
        <v>0</v>
      </c>
      <c r="G77" s="13">
        <v>0</v>
      </c>
      <c r="H77" s="13">
        <v>0</v>
      </c>
      <c r="I77" s="13">
        <v>0</v>
      </c>
      <c r="J77" s="13">
        <v>0</v>
      </c>
      <c r="K77" s="13">
        <v>0</v>
      </c>
      <c r="L77" s="13">
        <v>0</v>
      </c>
      <c r="M77" s="13">
        <v>0</v>
      </c>
      <c r="N77" s="13">
        <v>0</v>
      </c>
      <c r="O77" s="20">
        <f t="shared" si="41"/>
        <v>0</v>
      </c>
    </row>
    <row r="78" spans="1:15" ht="21" x14ac:dyDescent="0.25">
      <c r="A78" s="10" t="s">
        <v>58</v>
      </c>
      <c r="B78" s="34" t="s">
        <v>74</v>
      </c>
      <c r="C78" s="13">
        <v>0</v>
      </c>
      <c r="D78" s="13">
        <v>0</v>
      </c>
      <c r="E78" s="13">
        <v>0</v>
      </c>
      <c r="F78" s="13">
        <v>0</v>
      </c>
      <c r="G78" s="13">
        <v>0</v>
      </c>
      <c r="H78" s="13">
        <v>0</v>
      </c>
      <c r="I78" s="13">
        <v>0</v>
      </c>
      <c r="J78" s="13">
        <v>0</v>
      </c>
      <c r="K78" s="13">
        <v>0</v>
      </c>
      <c r="L78" s="13">
        <v>0</v>
      </c>
      <c r="M78" s="13">
        <v>0</v>
      </c>
      <c r="N78" s="13">
        <v>0</v>
      </c>
      <c r="O78" s="20">
        <f t="shared" si="41"/>
        <v>0</v>
      </c>
    </row>
    <row r="79" spans="1:15" ht="21" x14ac:dyDescent="0.25">
      <c r="A79" s="10" t="s">
        <v>58</v>
      </c>
      <c r="B79" s="34" t="s">
        <v>75</v>
      </c>
      <c r="C79" s="13">
        <v>0</v>
      </c>
      <c r="D79" s="13">
        <v>0</v>
      </c>
      <c r="E79" s="13">
        <v>0</v>
      </c>
      <c r="F79" s="13">
        <v>0</v>
      </c>
      <c r="G79" s="13">
        <v>0</v>
      </c>
      <c r="H79" s="13">
        <v>0</v>
      </c>
      <c r="I79" s="13">
        <v>0</v>
      </c>
      <c r="J79" s="13">
        <v>0</v>
      </c>
      <c r="K79" s="13">
        <v>0</v>
      </c>
      <c r="L79" s="13">
        <v>0</v>
      </c>
      <c r="M79" s="13">
        <v>0</v>
      </c>
      <c r="N79" s="13">
        <v>0</v>
      </c>
      <c r="O79" s="20">
        <f t="shared" si="41"/>
        <v>0</v>
      </c>
    </row>
    <row r="80" spans="1:15" ht="21" x14ac:dyDescent="0.25">
      <c r="A80" s="10" t="s">
        <v>58</v>
      </c>
      <c r="B80" s="34" t="s">
        <v>76</v>
      </c>
      <c r="C80" s="13">
        <v>0</v>
      </c>
      <c r="D80" s="13">
        <v>0</v>
      </c>
      <c r="E80" s="13">
        <v>0</v>
      </c>
      <c r="F80" s="13">
        <v>0</v>
      </c>
      <c r="G80" s="13">
        <v>0</v>
      </c>
      <c r="H80" s="13">
        <v>0</v>
      </c>
      <c r="I80" s="13">
        <v>0</v>
      </c>
      <c r="J80" s="13">
        <v>0</v>
      </c>
      <c r="K80" s="13">
        <v>0</v>
      </c>
      <c r="L80" s="13">
        <v>0</v>
      </c>
      <c r="M80" s="13">
        <v>0</v>
      </c>
      <c r="N80" s="13">
        <v>0</v>
      </c>
      <c r="O80" s="20">
        <f t="shared" si="41"/>
        <v>0</v>
      </c>
    </row>
    <row r="81" spans="1:15" ht="21" x14ac:dyDescent="0.25">
      <c r="A81" s="10" t="s">
        <v>58</v>
      </c>
      <c r="B81" s="36" t="s">
        <v>77</v>
      </c>
      <c r="C81" s="13">
        <v>0</v>
      </c>
      <c r="D81" s="13">
        <v>0</v>
      </c>
      <c r="E81" s="13">
        <v>0</v>
      </c>
      <c r="F81" s="13">
        <v>0</v>
      </c>
      <c r="G81" s="13">
        <v>0</v>
      </c>
      <c r="H81" s="13">
        <v>0</v>
      </c>
      <c r="I81" s="13">
        <v>0</v>
      </c>
      <c r="J81" s="13">
        <v>0</v>
      </c>
      <c r="K81" s="13">
        <v>0</v>
      </c>
      <c r="L81" s="13">
        <v>0</v>
      </c>
      <c r="M81" s="13">
        <v>0</v>
      </c>
      <c r="N81" s="13">
        <v>0</v>
      </c>
      <c r="O81" s="20">
        <f t="shared" si="41"/>
        <v>0</v>
      </c>
    </row>
    <row r="82" spans="1:15" ht="21" x14ac:dyDescent="0.25">
      <c r="A82" s="10" t="s">
        <v>58</v>
      </c>
      <c r="B82" s="33" t="s">
        <v>93</v>
      </c>
      <c r="C82" s="20">
        <f>SUM(C75:C81)</f>
        <v>0</v>
      </c>
      <c r="D82" s="20">
        <f t="shared" ref="D82" si="42">SUM(D75:D81)</f>
        <v>0</v>
      </c>
      <c r="E82" s="20">
        <f t="shared" ref="E82" si="43">SUM(E75:E81)</f>
        <v>0</v>
      </c>
      <c r="F82" s="20">
        <f t="shared" ref="F82" si="44">SUM(F75:F81)</f>
        <v>0</v>
      </c>
      <c r="G82" s="20">
        <f t="shared" ref="G82" si="45">SUM(G75:G81)</f>
        <v>0</v>
      </c>
      <c r="H82" s="20">
        <f t="shared" ref="H82" si="46">SUM(H75:H81)</f>
        <v>0</v>
      </c>
      <c r="I82" s="20">
        <f t="shared" ref="I82" si="47">SUM(I75:I81)</f>
        <v>0</v>
      </c>
      <c r="J82" s="20">
        <f t="shared" ref="J82" si="48">SUM(J75:J81)</f>
        <v>0</v>
      </c>
      <c r="K82" s="20">
        <f t="shared" ref="K82" si="49">SUM(K75:K81)</f>
        <v>0</v>
      </c>
      <c r="L82" s="20">
        <f t="shared" ref="L82" si="50">SUM(L75:L81)</f>
        <v>0</v>
      </c>
      <c r="M82" s="20">
        <f t="shared" ref="M82" si="51">SUM(M75:M81)</f>
        <v>0</v>
      </c>
      <c r="N82" s="20">
        <f t="shared" ref="N82" si="52">SUM(N75:N81)</f>
        <v>0</v>
      </c>
      <c r="O82" s="20">
        <f t="shared" si="41"/>
        <v>0</v>
      </c>
    </row>
    <row r="83" spans="1:15" ht="21" x14ac:dyDescent="0.25">
      <c r="A83" s="10"/>
      <c r="B83" s="52" t="s">
        <v>91</v>
      </c>
      <c r="C83" s="53"/>
      <c r="D83" s="53"/>
      <c r="E83" s="53"/>
      <c r="F83" s="53"/>
      <c r="G83" s="53"/>
      <c r="H83" s="53"/>
      <c r="I83" s="53"/>
      <c r="J83" s="53"/>
      <c r="K83" s="53"/>
      <c r="L83" s="53"/>
      <c r="M83" s="53"/>
      <c r="N83" s="53"/>
      <c r="O83" s="54"/>
    </row>
    <row r="84" spans="1:15" ht="21" x14ac:dyDescent="0.25">
      <c r="A84" s="10" t="s">
        <v>58</v>
      </c>
      <c r="B84" s="33" t="s">
        <v>94</v>
      </c>
      <c r="C84" s="13">
        <v>0</v>
      </c>
      <c r="D84" s="13">
        <v>0</v>
      </c>
      <c r="E84" s="13">
        <v>0</v>
      </c>
      <c r="F84" s="13">
        <v>0</v>
      </c>
      <c r="G84" s="13">
        <v>0</v>
      </c>
      <c r="H84" s="13">
        <v>0</v>
      </c>
      <c r="I84" s="13">
        <v>0</v>
      </c>
      <c r="J84" s="13">
        <v>0</v>
      </c>
      <c r="K84" s="13">
        <v>0</v>
      </c>
      <c r="L84" s="13">
        <v>0</v>
      </c>
      <c r="M84" s="13">
        <v>0</v>
      </c>
      <c r="N84" s="13">
        <v>0</v>
      </c>
      <c r="O84" s="20">
        <f t="shared" ref="O84" si="53">SUM(C84:N84)</f>
        <v>0</v>
      </c>
    </row>
    <row r="85" spans="1:15" ht="21" x14ac:dyDescent="0.25">
      <c r="A85" s="10" t="s">
        <v>58</v>
      </c>
      <c r="B85" s="52" t="s">
        <v>92</v>
      </c>
      <c r="C85" s="53"/>
      <c r="D85" s="53"/>
      <c r="E85" s="53"/>
      <c r="F85" s="53"/>
      <c r="G85" s="53"/>
      <c r="H85" s="53"/>
      <c r="I85" s="53"/>
      <c r="J85" s="53"/>
      <c r="K85" s="53"/>
      <c r="L85" s="53"/>
      <c r="M85" s="53"/>
      <c r="N85" s="53"/>
      <c r="O85" s="54"/>
    </row>
    <row r="86" spans="1:15" ht="21" x14ac:dyDescent="0.25">
      <c r="A86" s="10" t="s">
        <v>58</v>
      </c>
      <c r="B86" s="34" t="s">
        <v>78</v>
      </c>
      <c r="C86" s="13">
        <v>0</v>
      </c>
      <c r="D86" s="13">
        <v>0</v>
      </c>
      <c r="E86" s="13">
        <v>0</v>
      </c>
      <c r="F86" s="13">
        <v>0</v>
      </c>
      <c r="G86" s="13">
        <v>0</v>
      </c>
      <c r="H86" s="13">
        <v>0</v>
      </c>
      <c r="I86" s="13">
        <v>0</v>
      </c>
      <c r="J86" s="13">
        <v>0</v>
      </c>
      <c r="K86" s="13">
        <v>0</v>
      </c>
      <c r="L86" s="13">
        <v>0</v>
      </c>
      <c r="M86" s="13">
        <v>0</v>
      </c>
      <c r="N86" s="13">
        <v>0</v>
      </c>
      <c r="O86" s="20">
        <f t="shared" ref="O86:O88" si="54">SUM(C86:N86)</f>
        <v>0</v>
      </c>
    </row>
    <row r="87" spans="1:15" ht="21" x14ac:dyDescent="0.25">
      <c r="A87" s="10" t="s">
        <v>58</v>
      </c>
      <c r="B87" s="34" t="s">
        <v>95</v>
      </c>
      <c r="C87" s="13">
        <v>0</v>
      </c>
      <c r="D87" s="13">
        <v>0</v>
      </c>
      <c r="E87" s="13">
        <v>0</v>
      </c>
      <c r="F87" s="13">
        <v>0</v>
      </c>
      <c r="G87" s="13">
        <v>0</v>
      </c>
      <c r="H87" s="13">
        <v>0</v>
      </c>
      <c r="I87" s="13">
        <v>0</v>
      </c>
      <c r="J87" s="13">
        <v>0</v>
      </c>
      <c r="K87" s="13">
        <v>0</v>
      </c>
      <c r="L87" s="13">
        <v>0</v>
      </c>
      <c r="M87" s="13">
        <v>0</v>
      </c>
      <c r="N87" s="13">
        <v>0</v>
      </c>
      <c r="O87" s="20">
        <f t="shared" si="54"/>
        <v>0</v>
      </c>
    </row>
    <row r="88" spans="1:15" ht="21" x14ac:dyDescent="0.25">
      <c r="A88" s="10" t="s">
        <v>58</v>
      </c>
      <c r="B88" s="33" t="s">
        <v>93</v>
      </c>
      <c r="C88" s="20">
        <f>SUM(C86:C87)</f>
        <v>0</v>
      </c>
      <c r="D88" s="20">
        <f t="shared" ref="D88" si="55">SUM(D86:D87)</f>
        <v>0</v>
      </c>
      <c r="E88" s="20">
        <f t="shared" ref="E88" si="56">SUM(E86:E87)</f>
        <v>0</v>
      </c>
      <c r="F88" s="20">
        <f t="shared" ref="F88" si="57">SUM(F86:F87)</f>
        <v>0</v>
      </c>
      <c r="G88" s="20">
        <f t="shared" ref="G88" si="58">SUM(G86:G87)</f>
        <v>0</v>
      </c>
      <c r="H88" s="20">
        <f t="shared" ref="H88" si="59">SUM(H86:H87)</f>
        <v>0</v>
      </c>
      <c r="I88" s="20">
        <f t="shared" ref="I88" si="60">SUM(I86:I87)</f>
        <v>0</v>
      </c>
      <c r="J88" s="20">
        <f t="shared" ref="J88" si="61">SUM(J86:J87)</f>
        <v>0</v>
      </c>
      <c r="K88" s="20">
        <f t="shared" ref="K88" si="62">SUM(K86:K87)</f>
        <v>0</v>
      </c>
      <c r="L88" s="20">
        <f t="shared" ref="L88" si="63">SUM(L86:L87)</f>
        <v>0</v>
      </c>
      <c r="M88" s="20">
        <f t="shared" ref="M88" si="64">SUM(M86:M87)</f>
        <v>0</v>
      </c>
      <c r="N88" s="20">
        <f t="shared" ref="N88" si="65">SUM(N86:N87)</f>
        <v>0</v>
      </c>
      <c r="O88" s="20">
        <f t="shared" si="54"/>
        <v>0</v>
      </c>
    </row>
    <row r="89" spans="1:15" ht="21" x14ac:dyDescent="0.25">
      <c r="A89" s="10" t="s">
        <v>58</v>
      </c>
      <c r="B89" s="52" t="s">
        <v>98</v>
      </c>
      <c r="C89" s="53"/>
      <c r="D89" s="53"/>
      <c r="E89" s="53"/>
      <c r="F89" s="53"/>
      <c r="G89" s="53"/>
      <c r="H89" s="53"/>
      <c r="I89" s="53"/>
      <c r="J89" s="53"/>
      <c r="K89" s="53"/>
      <c r="L89" s="53"/>
      <c r="M89" s="53"/>
      <c r="N89" s="53"/>
      <c r="O89" s="54"/>
    </row>
    <row r="90" spans="1:15" ht="21" x14ac:dyDescent="0.25">
      <c r="A90" s="10"/>
      <c r="B90" s="34" t="s">
        <v>99</v>
      </c>
      <c r="C90" s="13">
        <v>0</v>
      </c>
      <c r="D90" s="13">
        <v>0</v>
      </c>
      <c r="E90" s="13">
        <v>0</v>
      </c>
      <c r="F90" s="13">
        <v>0</v>
      </c>
      <c r="G90" s="13">
        <v>0</v>
      </c>
      <c r="H90" s="13">
        <v>0</v>
      </c>
      <c r="I90" s="13">
        <v>0</v>
      </c>
      <c r="J90" s="13">
        <v>0</v>
      </c>
      <c r="K90" s="13">
        <v>0</v>
      </c>
      <c r="L90" s="13">
        <v>0</v>
      </c>
      <c r="M90" s="13">
        <v>0</v>
      </c>
      <c r="N90" s="13">
        <v>0</v>
      </c>
      <c r="O90" s="20">
        <f t="shared" ref="O90" si="66">SUM(C90:N90)</f>
        <v>0</v>
      </c>
    </row>
    <row r="91" spans="1:15" ht="21" x14ac:dyDescent="0.25">
      <c r="A91" s="10" t="s">
        <v>58</v>
      </c>
      <c r="B91" s="52" t="s">
        <v>96</v>
      </c>
      <c r="C91" s="53"/>
      <c r="D91" s="53"/>
      <c r="E91" s="53"/>
      <c r="F91" s="53"/>
      <c r="G91" s="53"/>
      <c r="H91" s="53"/>
      <c r="I91" s="53"/>
      <c r="J91" s="53"/>
      <c r="K91" s="53"/>
      <c r="L91" s="53"/>
      <c r="M91" s="53"/>
      <c r="N91" s="53"/>
      <c r="O91" s="54"/>
    </row>
    <row r="92" spans="1:15" ht="21" x14ac:dyDescent="0.25">
      <c r="A92" s="10"/>
      <c r="B92" s="34" t="s">
        <v>97</v>
      </c>
      <c r="C92" s="13">
        <v>0</v>
      </c>
      <c r="D92" s="13">
        <v>0</v>
      </c>
      <c r="E92" s="13">
        <v>0</v>
      </c>
      <c r="F92" s="13">
        <v>0</v>
      </c>
      <c r="G92" s="13">
        <v>0</v>
      </c>
      <c r="H92" s="13">
        <v>0</v>
      </c>
      <c r="I92" s="13">
        <v>0</v>
      </c>
      <c r="J92" s="13">
        <v>0</v>
      </c>
      <c r="K92" s="13">
        <v>0</v>
      </c>
      <c r="L92" s="13">
        <v>0</v>
      </c>
      <c r="M92" s="13">
        <v>0</v>
      </c>
      <c r="N92" s="13">
        <v>0</v>
      </c>
      <c r="O92" s="20">
        <f t="shared" ref="O92" si="67">SUM(C92:N92)</f>
        <v>0</v>
      </c>
    </row>
    <row r="93" spans="1:15" ht="21" x14ac:dyDescent="0.25">
      <c r="A93" s="10" t="s">
        <v>58</v>
      </c>
      <c r="B93" s="52" t="s">
        <v>100</v>
      </c>
      <c r="C93" s="53"/>
      <c r="D93" s="53"/>
      <c r="E93" s="53"/>
      <c r="F93" s="53"/>
      <c r="G93" s="53"/>
      <c r="H93" s="53"/>
      <c r="I93" s="53"/>
      <c r="J93" s="53"/>
      <c r="K93" s="53"/>
      <c r="L93" s="53"/>
      <c r="M93" s="53"/>
      <c r="N93" s="53"/>
      <c r="O93" s="54"/>
    </row>
    <row r="94" spans="1:15" ht="21" x14ac:dyDescent="0.25">
      <c r="A94" s="10"/>
      <c r="B94" s="34" t="s">
        <v>101</v>
      </c>
      <c r="C94" s="13">
        <v>0</v>
      </c>
      <c r="D94" s="13">
        <v>0</v>
      </c>
      <c r="E94" s="13">
        <v>0</v>
      </c>
      <c r="F94" s="13">
        <v>0</v>
      </c>
      <c r="G94" s="13">
        <v>0</v>
      </c>
      <c r="H94" s="13">
        <v>0</v>
      </c>
      <c r="I94" s="13">
        <v>0</v>
      </c>
      <c r="J94" s="13">
        <v>0</v>
      </c>
      <c r="K94" s="13">
        <v>0</v>
      </c>
      <c r="L94" s="13">
        <v>0</v>
      </c>
      <c r="M94" s="13">
        <v>0</v>
      </c>
      <c r="N94" s="13">
        <v>0</v>
      </c>
      <c r="O94" s="20">
        <f t="shared" ref="O94" si="68">SUM(C94:N94)</f>
        <v>0</v>
      </c>
    </row>
    <row r="95" spans="1:15" ht="21" x14ac:dyDescent="0.25">
      <c r="A95" s="10" t="s">
        <v>58</v>
      </c>
      <c r="B95" s="52" t="s">
        <v>102</v>
      </c>
      <c r="C95" s="53"/>
      <c r="D95" s="53"/>
      <c r="E95" s="53"/>
      <c r="F95" s="53"/>
      <c r="G95" s="53"/>
      <c r="H95" s="53"/>
      <c r="I95" s="53"/>
      <c r="J95" s="53"/>
      <c r="K95" s="53"/>
      <c r="L95" s="53"/>
      <c r="M95" s="53"/>
      <c r="N95" s="53"/>
      <c r="O95" s="54"/>
    </row>
    <row r="96" spans="1:15" ht="21" x14ac:dyDescent="0.25">
      <c r="A96" s="10"/>
      <c r="B96" s="34" t="s">
        <v>103</v>
      </c>
      <c r="C96" s="13">
        <v>0</v>
      </c>
      <c r="D96" s="13">
        <v>0</v>
      </c>
      <c r="E96" s="13">
        <v>0</v>
      </c>
      <c r="F96" s="13">
        <v>0</v>
      </c>
      <c r="G96" s="13">
        <v>0</v>
      </c>
      <c r="H96" s="13">
        <v>0</v>
      </c>
      <c r="I96" s="13">
        <v>0</v>
      </c>
      <c r="J96" s="13">
        <v>0</v>
      </c>
      <c r="K96" s="13">
        <v>0</v>
      </c>
      <c r="L96" s="13">
        <v>0</v>
      </c>
      <c r="M96" s="13">
        <v>0</v>
      </c>
      <c r="N96" s="13">
        <v>0</v>
      </c>
      <c r="O96" s="20">
        <f t="shared" ref="O96" si="69">SUM(C96:N96)</f>
        <v>0</v>
      </c>
    </row>
    <row r="97" spans="1:15" ht="21" x14ac:dyDescent="0.25">
      <c r="A97" s="10" t="s">
        <v>58</v>
      </c>
      <c r="B97" s="52" t="s">
        <v>106</v>
      </c>
      <c r="C97" s="53"/>
      <c r="D97" s="53"/>
      <c r="E97" s="53"/>
      <c r="F97" s="53"/>
      <c r="G97" s="53"/>
      <c r="H97" s="53"/>
      <c r="I97" s="53"/>
      <c r="J97" s="53"/>
      <c r="K97" s="53"/>
      <c r="L97" s="53"/>
      <c r="M97" s="53"/>
      <c r="N97" s="53"/>
      <c r="O97" s="54"/>
    </row>
    <row r="98" spans="1:15" ht="21" x14ac:dyDescent="0.25">
      <c r="A98" s="10"/>
      <c r="B98" s="34" t="s">
        <v>107</v>
      </c>
      <c r="C98" s="20">
        <f>SUM(C67,C73,C82,C84,C88,C90,C92,C94,C96)</f>
        <v>0</v>
      </c>
      <c r="D98" s="20">
        <f t="shared" ref="D98:N98" si="70">SUM(D67,D73,D82,D84,D88,D90,D92,D94,D96)</f>
        <v>0</v>
      </c>
      <c r="E98" s="20">
        <f t="shared" si="70"/>
        <v>0</v>
      </c>
      <c r="F98" s="20">
        <f t="shared" si="70"/>
        <v>0</v>
      </c>
      <c r="G98" s="20">
        <f t="shared" si="70"/>
        <v>0</v>
      </c>
      <c r="H98" s="20">
        <f t="shared" si="70"/>
        <v>0</v>
      </c>
      <c r="I98" s="20">
        <f t="shared" si="70"/>
        <v>0</v>
      </c>
      <c r="J98" s="20">
        <f t="shared" si="70"/>
        <v>0</v>
      </c>
      <c r="K98" s="20">
        <f t="shared" si="70"/>
        <v>0</v>
      </c>
      <c r="L98" s="20">
        <f t="shared" si="70"/>
        <v>0</v>
      </c>
      <c r="M98" s="20">
        <f t="shared" si="70"/>
        <v>0</v>
      </c>
      <c r="N98" s="20">
        <f t="shared" si="70"/>
        <v>0</v>
      </c>
      <c r="O98" s="20">
        <f t="shared" ref="O98" si="71">SUM(C98:N98)</f>
        <v>0</v>
      </c>
    </row>
    <row r="99" spans="1:15" ht="21" x14ac:dyDescent="0.25">
      <c r="B99" s="16"/>
      <c r="C99" s="17"/>
      <c r="D99" s="17"/>
      <c r="E99" s="17"/>
      <c r="F99" s="17"/>
      <c r="G99" s="17"/>
      <c r="H99" s="17"/>
      <c r="I99" s="17"/>
      <c r="J99" s="17"/>
      <c r="K99" s="17"/>
      <c r="L99" s="17"/>
      <c r="M99" s="17"/>
      <c r="N99" s="17"/>
      <c r="O99" s="17"/>
    </row>
    <row r="100" spans="1:15" ht="21" x14ac:dyDescent="0.25">
      <c r="B100" s="16"/>
      <c r="C100" s="17"/>
      <c r="D100" s="17"/>
      <c r="E100" s="17"/>
      <c r="F100" s="17"/>
      <c r="G100" s="17"/>
      <c r="H100" s="17"/>
      <c r="I100" s="17"/>
      <c r="J100" s="17"/>
      <c r="K100" s="17"/>
      <c r="L100" s="17"/>
      <c r="M100" s="17"/>
      <c r="N100" s="17"/>
      <c r="O100" s="17"/>
    </row>
    <row r="101" spans="1:15" s="12" customFormat="1" ht="21" x14ac:dyDescent="0.35">
      <c r="B101" s="35" t="s">
        <v>108</v>
      </c>
      <c r="C101" s="21">
        <f t="shared" ref="C101:N101" si="72">C6</f>
        <v>42917</v>
      </c>
      <c r="D101" s="21">
        <f t="shared" si="72"/>
        <v>42948</v>
      </c>
      <c r="E101" s="21">
        <f t="shared" si="72"/>
        <v>42979</v>
      </c>
      <c r="F101" s="21">
        <f t="shared" si="72"/>
        <v>43009</v>
      </c>
      <c r="G101" s="21">
        <f t="shared" si="72"/>
        <v>43040</v>
      </c>
      <c r="H101" s="21">
        <f t="shared" si="72"/>
        <v>43070</v>
      </c>
      <c r="I101" s="21">
        <f t="shared" si="72"/>
        <v>43101</v>
      </c>
      <c r="J101" s="21">
        <f t="shared" si="72"/>
        <v>43132</v>
      </c>
      <c r="K101" s="21">
        <f t="shared" si="72"/>
        <v>43160</v>
      </c>
      <c r="L101" s="21">
        <f t="shared" si="72"/>
        <v>43191</v>
      </c>
      <c r="M101" s="21">
        <f t="shared" si="72"/>
        <v>43221</v>
      </c>
      <c r="N101" s="21">
        <f t="shared" si="72"/>
        <v>43252</v>
      </c>
      <c r="O101" s="22" t="s">
        <v>86</v>
      </c>
    </row>
    <row r="102" spans="1:15" ht="21" x14ac:dyDescent="0.25">
      <c r="A102" s="10" t="s">
        <v>58</v>
      </c>
      <c r="B102" s="52" t="s">
        <v>109</v>
      </c>
      <c r="C102" s="53"/>
      <c r="D102" s="53"/>
      <c r="E102" s="53"/>
      <c r="F102" s="53"/>
      <c r="G102" s="53"/>
      <c r="H102" s="53"/>
      <c r="I102" s="53"/>
      <c r="J102" s="53"/>
      <c r="K102" s="53"/>
      <c r="L102" s="53"/>
      <c r="M102" s="53"/>
      <c r="N102" s="53"/>
      <c r="O102" s="54"/>
    </row>
    <row r="103" spans="1:15" s="12" customFormat="1" ht="21" x14ac:dyDescent="0.25">
      <c r="A103" s="11" t="s">
        <v>58</v>
      </c>
      <c r="B103" s="34" t="s">
        <v>79</v>
      </c>
      <c r="C103" s="13">
        <v>0</v>
      </c>
      <c r="D103" s="13">
        <v>0</v>
      </c>
      <c r="E103" s="13">
        <v>0</v>
      </c>
      <c r="F103" s="13">
        <v>0</v>
      </c>
      <c r="G103" s="13">
        <v>0</v>
      </c>
      <c r="H103" s="13">
        <v>0</v>
      </c>
      <c r="I103" s="13">
        <v>0</v>
      </c>
      <c r="J103" s="13">
        <v>0</v>
      </c>
      <c r="K103" s="13">
        <v>0</v>
      </c>
      <c r="L103" s="13">
        <v>0</v>
      </c>
      <c r="M103" s="13">
        <v>0</v>
      </c>
      <c r="N103" s="13">
        <v>0</v>
      </c>
      <c r="O103" s="20">
        <f t="shared" ref="O103:O108" si="73">SUM(C103:N103)</f>
        <v>0</v>
      </c>
    </row>
    <row r="104" spans="1:15" s="12" customFormat="1" ht="21" x14ac:dyDescent="0.25">
      <c r="A104" s="11" t="s">
        <v>58</v>
      </c>
      <c r="B104" s="34" t="s">
        <v>80</v>
      </c>
      <c r="C104" s="13">
        <v>0</v>
      </c>
      <c r="D104" s="13">
        <v>0</v>
      </c>
      <c r="E104" s="13">
        <v>0</v>
      </c>
      <c r="F104" s="13">
        <v>0</v>
      </c>
      <c r="G104" s="13">
        <v>0</v>
      </c>
      <c r="H104" s="13">
        <v>0</v>
      </c>
      <c r="I104" s="13">
        <v>0</v>
      </c>
      <c r="J104" s="13">
        <v>0</v>
      </c>
      <c r="K104" s="13">
        <v>0</v>
      </c>
      <c r="L104" s="13">
        <v>0</v>
      </c>
      <c r="M104" s="13">
        <v>0</v>
      </c>
      <c r="N104" s="13">
        <v>0</v>
      </c>
      <c r="O104" s="20">
        <f t="shared" si="73"/>
        <v>0</v>
      </c>
    </row>
    <row r="105" spans="1:15" s="12" customFormat="1" ht="21" x14ac:dyDescent="0.25">
      <c r="A105" s="11" t="s">
        <v>58</v>
      </c>
      <c r="B105" s="34" t="s">
        <v>81</v>
      </c>
      <c r="C105" s="13">
        <v>0</v>
      </c>
      <c r="D105" s="13">
        <v>0</v>
      </c>
      <c r="E105" s="13">
        <v>0</v>
      </c>
      <c r="F105" s="13">
        <v>0</v>
      </c>
      <c r="G105" s="13">
        <v>0</v>
      </c>
      <c r="H105" s="13">
        <v>0</v>
      </c>
      <c r="I105" s="13">
        <v>0</v>
      </c>
      <c r="J105" s="13">
        <v>0</v>
      </c>
      <c r="K105" s="13">
        <v>0</v>
      </c>
      <c r="L105" s="13">
        <v>0</v>
      </c>
      <c r="M105" s="13">
        <v>0</v>
      </c>
      <c r="N105" s="13">
        <v>0</v>
      </c>
      <c r="O105" s="20">
        <f t="shared" si="73"/>
        <v>0</v>
      </c>
    </row>
    <row r="106" spans="1:15" s="12" customFormat="1" ht="21" x14ac:dyDescent="0.25">
      <c r="A106" s="11" t="s">
        <v>58</v>
      </c>
      <c r="B106" s="34" t="s">
        <v>82</v>
      </c>
      <c r="C106" s="13">
        <v>0</v>
      </c>
      <c r="D106" s="13">
        <v>0</v>
      </c>
      <c r="E106" s="13">
        <v>0</v>
      </c>
      <c r="F106" s="13">
        <v>0</v>
      </c>
      <c r="G106" s="13">
        <v>0</v>
      </c>
      <c r="H106" s="13">
        <v>0</v>
      </c>
      <c r="I106" s="13">
        <v>0</v>
      </c>
      <c r="J106" s="13">
        <v>0</v>
      </c>
      <c r="K106" s="13">
        <v>0</v>
      </c>
      <c r="L106" s="13">
        <v>0</v>
      </c>
      <c r="M106" s="13">
        <v>0</v>
      </c>
      <c r="N106" s="13">
        <v>0</v>
      </c>
      <c r="O106" s="20">
        <f t="shared" si="73"/>
        <v>0</v>
      </c>
    </row>
    <row r="107" spans="1:15" s="12" customFormat="1" ht="21" x14ac:dyDescent="0.25">
      <c r="A107" s="11" t="s">
        <v>58</v>
      </c>
      <c r="B107" s="34" t="s">
        <v>83</v>
      </c>
      <c r="C107" s="13">
        <v>0</v>
      </c>
      <c r="D107" s="13">
        <v>0</v>
      </c>
      <c r="E107" s="13">
        <v>0</v>
      </c>
      <c r="F107" s="13">
        <v>0</v>
      </c>
      <c r="G107" s="13">
        <v>0</v>
      </c>
      <c r="H107" s="13">
        <v>0</v>
      </c>
      <c r="I107" s="13">
        <v>0</v>
      </c>
      <c r="J107" s="13">
        <v>0</v>
      </c>
      <c r="K107" s="13">
        <v>0</v>
      </c>
      <c r="L107" s="13">
        <v>0</v>
      </c>
      <c r="M107" s="13">
        <v>0</v>
      </c>
      <c r="N107" s="13">
        <v>0</v>
      </c>
      <c r="O107" s="20">
        <f t="shared" si="73"/>
        <v>0</v>
      </c>
    </row>
    <row r="108" spans="1:15" ht="21" x14ac:dyDescent="0.25">
      <c r="A108" s="10"/>
      <c r="B108" s="33" t="s">
        <v>93</v>
      </c>
      <c r="C108" s="20">
        <f>SUM(C103:C107)</f>
        <v>0</v>
      </c>
      <c r="D108" s="20">
        <f t="shared" ref="D108:N108" si="74">SUM(D103:D107)</f>
        <v>0</v>
      </c>
      <c r="E108" s="20">
        <f t="shared" si="74"/>
        <v>0</v>
      </c>
      <c r="F108" s="20">
        <f t="shared" si="74"/>
        <v>0</v>
      </c>
      <c r="G108" s="20">
        <f t="shared" si="74"/>
        <v>0</v>
      </c>
      <c r="H108" s="20">
        <f t="shared" si="74"/>
        <v>0</v>
      </c>
      <c r="I108" s="20">
        <f t="shared" si="74"/>
        <v>0</v>
      </c>
      <c r="J108" s="20">
        <f t="shared" si="74"/>
        <v>0</v>
      </c>
      <c r="K108" s="20">
        <f t="shared" si="74"/>
        <v>0</v>
      </c>
      <c r="L108" s="20">
        <f t="shared" si="74"/>
        <v>0</v>
      </c>
      <c r="M108" s="20">
        <f t="shared" si="74"/>
        <v>0</v>
      </c>
      <c r="N108" s="20">
        <f t="shared" si="74"/>
        <v>0</v>
      </c>
      <c r="O108" s="20">
        <f t="shared" si="73"/>
        <v>0</v>
      </c>
    </row>
  </sheetData>
  <mergeCells count="20">
    <mergeCell ref="B32:O32"/>
    <mergeCell ref="B41:O41"/>
    <mergeCell ref="B26:O26"/>
    <mergeCell ref="B60:O60"/>
    <mergeCell ref="B68:O68"/>
    <mergeCell ref="B102:O102"/>
    <mergeCell ref="B43:O43"/>
    <mergeCell ref="B47:O47"/>
    <mergeCell ref="B49:O49"/>
    <mergeCell ref="B51:O51"/>
    <mergeCell ref="B53:O53"/>
    <mergeCell ref="B55:O55"/>
    <mergeCell ref="B74:O74"/>
    <mergeCell ref="B83:O83"/>
    <mergeCell ref="B85:O85"/>
    <mergeCell ref="B89:O89"/>
    <mergeCell ref="B91:O91"/>
    <mergeCell ref="B93:O93"/>
    <mergeCell ref="B95:O95"/>
    <mergeCell ref="B97:O97"/>
  </mergeCells>
  <pageMargins left="0.7" right="0.7" top="0.75" bottom="0.75" header="0.3" footer="0.3"/>
  <pageSetup scale="51" fitToHeight="0" orientation="landscape" r:id="rId1"/>
  <rowBreaks count="3" manualBreakCount="3">
    <brk id="16" max="16383" man="1"/>
    <brk id="58" max="16383" man="1"/>
    <brk id="10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5"/>
  <sheetViews>
    <sheetView showGridLines="0" view="pageBreakPreview" topLeftCell="A61" zoomScale="60" zoomScaleNormal="100" workbookViewId="0">
      <selection activeCell="D12" sqref="D12"/>
    </sheetView>
  </sheetViews>
  <sheetFormatPr defaultRowHeight="15" x14ac:dyDescent="0.25"/>
  <cols>
    <col min="1" max="1" width="50.7109375" style="4" customWidth="1"/>
    <col min="2" max="2" width="80.7109375" style="4" customWidth="1"/>
    <col min="3" max="16384" width="9.140625" style="5"/>
  </cols>
  <sheetData>
    <row r="1" spans="1:2" x14ac:dyDescent="0.25">
      <c r="A1" s="2" t="s">
        <v>52</v>
      </c>
      <c r="B1" s="2" t="s">
        <v>51</v>
      </c>
    </row>
    <row r="2" spans="1:2" x14ac:dyDescent="0.25">
      <c r="A2" s="55" t="s">
        <v>87</v>
      </c>
      <c r="B2" s="55"/>
    </row>
    <row r="3" spans="1:2" x14ac:dyDescent="0.25">
      <c r="A3" s="7" t="s">
        <v>53</v>
      </c>
      <c r="B3" s="7" t="s">
        <v>111</v>
      </c>
    </row>
    <row r="4" spans="1:2" ht="45" x14ac:dyDescent="0.25">
      <c r="A4" s="9" t="s">
        <v>23</v>
      </c>
      <c r="B4" s="9" t="s">
        <v>47</v>
      </c>
    </row>
    <row r="5" spans="1:2" ht="30" x14ac:dyDescent="0.25">
      <c r="A5" s="8" t="s">
        <v>0</v>
      </c>
      <c r="B5" s="8" t="s">
        <v>46</v>
      </c>
    </row>
    <row r="6" spans="1:2" ht="30" x14ac:dyDescent="0.25">
      <c r="A6" s="8" t="s">
        <v>56</v>
      </c>
      <c r="B6" s="8" t="s">
        <v>46</v>
      </c>
    </row>
    <row r="7" spans="1:2" x14ac:dyDescent="0.25">
      <c r="A7" s="8" t="s">
        <v>1</v>
      </c>
      <c r="B7" s="8" t="s">
        <v>112</v>
      </c>
    </row>
    <row r="8" spans="1:2" x14ac:dyDescent="0.25">
      <c r="A8" s="9" t="s">
        <v>59</v>
      </c>
      <c r="B8" s="9" t="s">
        <v>113</v>
      </c>
    </row>
    <row r="9" spans="1:2" x14ac:dyDescent="0.25">
      <c r="A9" s="3" t="s">
        <v>60</v>
      </c>
      <c r="B9" s="3" t="s">
        <v>114</v>
      </c>
    </row>
    <row r="10" spans="1:2" x14ac:dyDescent="0.25">
      <c r="A10" s="55" t="s">
        <v>24</v>
      </c>
      <c r="B10" s="55"/>
    </row>
    <row r="11" spans="1:2" ht="45" x14ac:dyDescent="0.25">
      <c r="A11" s="58" t="s">
        <v>2</v>
      </c>
      <c r="B11" s="8" t="s">
        <v>119</v>
      </c>
    </row>
    <row r="12" spans="1:2" ht="45" x14ac:dyDescent="0.25">
      <c r="A12" s="57"/>
      <c r="B12" s="8" t="s">
        <v>120</v>
      </c>
    </row>
    <row r="13" spans="1:2" ht="30" x14ac:dyDescent="0.25">
      <c r="A13" s="9" t="s">
        <v>3</v>
      </c>
      <c r="B13" s="9" t="s">
        <v>117</v>
      </c>
    </row>
    <row r="14" spans="1:2" ht="45" x14ac:dyDescent="0.25">
      <c r="A14" s="9" t="s">
        <v>4</v>
      </c>
      <c r="B14" s="9" t="s">
        <v>121</v>
      </c>
    </row>
    <row r="15" spans="1:2" x14ac:dyDescent="0.25">
      <c r="A15" s="9" t="s">
        <v>5</v>
      </c>
      <c r="B15" s="9" t="s">
        <v>139</v>
      </c>
    </row>
    <row r="16" spans="1:2" x14ac:dyDescent="0.25">
      <c r="A16" s="9" t="s">
        <v>6</v>
      </c>
      <c r="B16" s="9" t="s">
        <v>122</v>
      </c>
    </row>
    <row r="17" spans="1:2" ht="60" x14ac:dyDescent="0.25">
      <c r="A17" s="3" t="s">
        <v>7</v>
      </c>
      <c r="B17" s="3" t="s">
        <v>123</v>
      </c>
    </row>
    <row r="18" spans="1:2" x14ac:dyDescent="0.25">
      <c r="A18" s="55" t="s">
        <v>25</v>
      </c>
      <c r="B18" s="55"/>
    </row>
    <row r="19" spans="1:2" x14ac:dyDescent="0.25">
      <c r="A19" s="8" t="s">
        <v>10</v>
      </c>
      <c r="B19" s="8" t="s">
        <v>124</v>
      </c>
    </row>
    <row r="20" spans="1:2" x14ac:dyDescent="0.25">
      <c r="A20" s="9" t="s">
        <v>11</v>
      </c>
      <c r="B20" s="9" t="s">
        <v>118</v>
      </c>
    </row>
    <row r="21" spans="1:2" x14ac:dyDescent="0.25">
      <c r="A21" s="56" t="s">
        <v>8</v>
      </c>
      <c r="B21" s="9" t="s">
        <v>136</v>
      </c>
    </row>
    <row r="22" spans="1:2" ht="90" x14ac:dyDescent="0.25">
      <c r="A22" s="57"/>
      <c r="B22" s="9" t="s">
        <v>141</v>
      </c>
    </row>
    <row r="23" spans="1:2" ht="60" x14ac:dyDescent="0.25">
      <c r="A23" s="3" t="s">
        <v>9</v>
      </c>
      <c r="B23" s="3" t="s">
        <v>140</v>
      </c>
    </row>
    <row r="24" spans="1:2" x14ac:dyDescent="0.25">
      <c r="A24" s="6" t="s">
        <v>26</v>
      </c>
      <c r="B24" s="1"/>
    </row>
    <row r="25" spans="1:2" x14ac:dyDescent="0.25">
      <c r="A25" s="8" t="s">
        <v>12</v>
      </c>
      <c r="B25" s="8" t="s">
        <v>125</v>
      </c>
    </row>
    <row r="26" spans="1:2" x14ac:dyDescent="0.25">
      <c r="A26" s="9" t="s">
        <v>13</v>
      </c>
      <c r="B26" s="9" t="s">
        <v>126</v>
      </c>
    </row>
    <row r="27" spans="1:2" x14ac:dyDescent="0.25">
      <c r="A27" s="9" t="s">
        <v>14</v>
      </c>
      <c r="B27" s="9" t="s">
        <v>127</v>
      </c>
    </row>
    <row r="28" spans="1:2" ht="30" x14ac:dyDescent="0.25">
      <c r="A28" s="9" t="s">
        <v>15</v>
      </c>
      <c r="B28" s="9" t="s">
        <v>128</v>
      </c>
    </row>
    <row r="29" spans="1:2" x14ac:dyDescent="0.25">
      <c r="A29" s="9" t="s">
        <v>16</v>
      </c>
      <c r="B29" s="9" t="s">
        <v>129</v>
      </c>
    </row>
    <row r="30" spans="1:2" x14ac:dyDescent="0.25">
      <c r="A30" s="9" t="s">
        <v>17</v>
      </c>
      <c r="B30" s="9" t="s">
        <v>130</v>
      </c>
    </row>
    <row r="31" spans="1:2" x14ac:dyDescent="0.25">
      <c r="A31" s="3" t="s">
        <v>18</v>
      </c>
      <c r="B31" s="3" t="s">
        <v>131</v>
      </c>
    </row>
    <row r="32" spans="1:2" x14ac:dyDescent="0.25">
      <c r="A32" s="55" t="s">
        <v>27</v>
      </c>
      <c r="B32" s="55"/>
    </row>
    <row r="33" spans="1:2" ht="30" x14ac:dyDescent="0.25">
      <c r="A33" s="4" t="s">
        <v>19</v>
      </c>
      <c r="B33" s="4" t="s">
        <v>132</v>
      </c>
    </row>
    <row r="34" spans="1:2" x14ac:dyDescent="0.25">
      <c r="A34" s="55" t="s">
        <v>28</v>
      </c>
      <c r="B34" s="55"/>
    </row>
    <row r="35" spans="1:2" x14ac:dyDescent="0.25">
      <c r="A35" s="8" t="s">
        <v>146</v>
      </c>
      <c r="B35" s="8" t="s">
        <v>133</v>
      </c>
    </row>
    <row r="36" spans="1:2" ht="90" x14ac:dyDescent="0.25">
      <c r="A36" s="3" t="s">
        <v>145</v>
      </c>
      <c r="B36" s="3" t="s">
        <v>143</v>
      </c>
    </row>
    <row r="37" spans="1:2" x14ac:dyDescent="0.25">
      <c r="A37" s="55" t="s">
        <v>29</v>
      </c>
      <c r="B37" s="55"/>
    </row>
    <row r="38" spans="1:2" x14ac:dyDescent="0.25">
      <c r="A38" s="4" t="s">
        <v>20</v>
      </c>
      <c r="B38" s="4" t="s">
        <v>138</v>
      </c>
    </row>
    <row r="39" spans="1:2" x14ac:dyDescent="0.25">
      <c r="A39" s="55" t="s">
        <v>30</v>
      </c>
      <c r="B39" s="55"/>
    </row>
    <row r="40" spans="1:2" ht="45" x14ac:dyDescent="0.25">
      <c r="A40" s="3" t="s">
        <v>21</v>
      </c>
      <c r="B40" s="3" t="s">
        <v>134</v>
      </c>
    </row>
    <row r="41" spans="1:2" x14ac:dyDescent="0.25">
      <c r="A41" s="55" t="s">
        <v>31</v>
      </c>
      <c r="B41" s="55"/>
    </row>
    <row r="42" spans="1:2" ht="45" x14ac:dyDescent="0.25">
      <c r="A42" s="4" t="s">
        <v>22</v>
      </c>
      <c r="B42" s="4" t="s">
        <v>135</v>
      </c>
    </row>
    <row r="43" spans="1:2" x14ac:dyDescent="0.25">
      <c r="A43" s="55" t="s">
        <v>104</v>
      </c>
      <c r="B43" s="55"/>
    </row>
    <row r="44" spans="1:2" x14ac:dyDescent="0.25">
      <c r="A44" s="3" t="s">
        <v>50</v>
      </c>
      <c r="B44" s="3"/>
    </row>
    <row r="45" spans="1:2" x14ac:dyDescent="0.25">
      <c r="A45" s="55" t="s">
        <v>32</v>
      </c>
      <c r="B45" s="55"/>
    </row>
    <row r="46" spans="1:2" ht="45" x14ac:dyDescent="0.25">
      <c r="A46" s="58" t="s">
        <v>2</v>
      </c>
      <c r="B46" s="8" t="s">
        <v>119</v>
      </c>
    </row>
    <row r="47" spans="1:2" ht="45" x14ac:dyDescent="0.25">
      <c r="A47" s="57"/>
      <c r="B47" s="8" t="s">
        <v>120</v>
      </c>
    </row>
    <row r="48" spans="1:2" ht="30" x14ac:dyDescent="0.25">
      <c r="A48" s="9" t="s">
        <v>3</v>
      </c>
      <c r="B48" s="9" t="s">
        <v>117</v>
      </c>
    </row>
    <row r="49" spans="1:2" ht="45" x14ac:dyDescent="0.25">
      <c r="A49" s="9" t="s">
        <v>4</v>
      </c>
      <c r="B49" s="9" t="s">
        <v>121</v>
      </c>
    </row>
    <row r="50" spans="1:2" x14ac:dyDescent="0.25">
      <c r="A50" s="9" t="s">
        <v>5</v>
      </c>
      <c r="B50" s="9" t="s">
        <v>139</v>
      </c>
    </row>
    <row r="51" spans="1:2" x14ac:dyDescent="0.25">
      <c r="A51" s="9" t="s">
        <v>6</v>
      </c>
      <c r="B51" s="9" t="s">
        <v>122</v>
      </c>
    </row>
    <row r="52" spans="1:2" ht="60" x14ac:dyDescent="0.25">
      <c r="A52" s="3" t="s">
        <v>7</v>
      </c>
      <c r="B52" s="3" t="s">
        <v>123</v>
      </c>
    </row>
    <row r="53" spans="1:2" x14ac:dyDescent="0.25">
      <c r="A53" s="55" t="s">
        <v>33</v>
      </c>
      <c r="B53" s="55"/>
    </row>
    <row r="54" spans="1:2" x14ac:dyDescent="0.25">
      <c r="A54" s="8" t="s">
        <v>10</v>
      </c>
      <c r="B54" s="8" t="s">
        <v>124</v>
      </c>
    </row>
    <row r="55" spans="1:2" x14ac:dyDescent="0.25">
      <c r="A55" s="9" t="s">
        <v>11</v>
      </c>
      <c r="B55" s="9" t="s">
        <v>118</v>
      </c>
    </row>
    <row r="56" spans="1:2" x14ac:dyDescent="0.25">
      <c r="A56" s="56" t="s">
        <v>8</v>
      </c>
      <c r="B56" s="9" t="s">
        <v>136</v>
      </c>
    </row>
    <row r="57" spans="1:2" ht="90" x14ac:dyDescent="0.25">
      <c r="A57" s="57"/>
      <c r="B57" s="9" t="s">
        <v>141</v>
      </c>
    </row>
    <row r="58" spans="1:2" ht="60" x14ac:dyDescent="0.25">
      <c r="A58" s="3" t="s">
        <v>9</v>
      </c>
      <c r="B58" s="3" t="s">
        <v>140</v>
      </c>
    </row>
    <row r="59" spans="1:2" x14ac:dyDescent="0.25">
      <c r="A59" s="6" t="s">
        <v>34</v>
      </c>
      <c r="B59" s="1"/>
    </row>
    <row r="60" spans="1:2" x14ac:dyDescent="0.25">
      <c r="A60" s="8" t="s">
        <v>12</v>
      </c>
      <c r="B60" s="8" t="s">
        <v>125</v>
      </c>
    </row>
    <row r="61" spans="1:2" x14ac:dyDescent="0.25">
      <c r="A61" s="9" t="s">
        <v>13</v>
      </c>
      <c r="B61" s="9" t="s">
        <v>126</v>
      </c>
    </row>
    <row r="62" spans="1:2" x14ac:dyDescent="0.25">
      <c r="A62" s="9" t="s">
        <v>14</v>
      </c>
      <c r="B62" s="9" t="s">
        <v>127</v>
      </c>
    </row>
    <row r="63" spans="1:2" ht="30" x14ac:dyDescent="0.25">
      <c r="A63" s="9" t="s">
        <v>15</v>
      </c>
      <c r="B63" s="9" t="s">
        <v>128</v>
      </c>
    </row>
    <row r="64" spans="1:2" x14ac:dyDescent="0.25">
      <c r="A64" s="9" t="s">
        <v>16</v>
      </c>
      <c r="B64" s="9" t="s">
        <v>129</v>
      </c>
    </row>
    <row r="65" spans="1:2" x14ac:dyDescent="0.25">
      <c r="A65" s="9" t="s">
        <v>17</v>
      </c>
      <c r="B65" s="9" t="s">
        <v>130</v>
      </c>
    </row>
    <row r="66" spans="1:2" x14ac:dyDescent="0.25">
      <c r="A66" s="3" t="s">
        <v>18</v>
      </c>
      <c r="B66" s="3" t="s">
        <v>131</v>
      </c>
    </row>
    <row r="67" spans="1:2" x14ac:dyDescent="0.25">
      <c r="A67" s="55" t="s">
        <v>35</v>
      </c>
      <c r="B67" s="55"/>
    </row>
    <row r="68" spans="1:2" ht="30" x14ac:dyDescent="0.25">
      <c r="A68" s="4" t="s">
        <v>19</v>
      </c>
      <c r="B68" s="4" t="s">
        <v>132</v>
      </c>
    </row>
    <row r="69" spans="1:2" x14ac:dyDescent="0.25">
      <c r="A69" s="55" t="s">
        <v>36</v>
      </c>
      <c r="B69" s="55"/>
    </row>
    <row r="70" spans="1:2" x14ac:dyDescent="0.25">
      <c r="A70" s="8" t="s">
        <v>146</v>
      </c>
      <c r="B70" s="8" t="s">
        <v>133</v>
      </c>
    </row>
    <row r="71" spans="1:2" ht="90" x14ac:dyDescent="0.25">
      <c r="A71" s="3" t="s">
        <v>145</v>
      </c>
      <c r="B71" s="3" t="s">
        <v>143</v>
      </c>
    </row>
    <row r="72" spans="1:2" x14ac:dyDescent="0.25">
      <c r="A72" s="55" t="s">
        <v>37</v>
      </c>
      <c r="B72" s="55"/>
    </row>
    <row r="73" spans="1:2" x14ac:dyDescent="0.25">
      <c r="A73" s="4" t="s">
        <v>20</v>
      </c>
      <c r="B73" s="4" t="s">
        <v>138</v>
      </c>
    </row>
    <row r="74" spans="1:2" x14ac:dyDescent="0.25">
      <c r="A74" s="55" t="s">
        <v>38</v>
      </c>
      <c r="B74" s="55"/>
    </row>
    <row r="75" spans="1:2" ht="45" x14ac:dyDescent="0.25">
      <c r="A75" s="3" t="s">
        <v>21</v>
      </c>
      <c r="B75" s="3" t="s">
        <v>134</v>
      </c>
    </row>
    <row r="76" spans="1:2" x14ac:dyDescent="0.25">
      <c r="A76" s="55" t="s">
        <v>39</v>
      </c>
      <c r="B76" s="55"/>
    </row>
    <row r="77" spans="1:2" ht="45" x14ac:dyDescent="0.25">
      <c r="A77" s="4" t="s">
        <v>22</v>
      </c>
      <c r="B77" s="4" t="s">
        <v>135</v>
      </c>
    </row>
    <row r="78" spans="1:2" x14ac:dyDescent="0.25">
      <c r="A78" s="55" t="s">
        <v>49</v>
      </c>
      <c r="B78" s="55"/>
    </row>
    <row r="79" spans="1:2" x14ac:dyDescent="0.25">
      <c r="A79" s="3" t="s">
        <v>50</v>
      </c>
      <c r="B79" s="3"/>
    </row>
    <row r="80" spans="1:2" x14ac:dyDescent="0.25">
      <c r="A80" s="55" t="s">
        <v>40</v>
      </c>
      <c r="B80" s="55"/>
    </row>
    <row r="81" spans="1:2" x14ac:dyDescent="0.25">
      <c r="A81" s="8" t="s">
        <v>41</v>
      </c>
      <c r="B81" s="8" t="s">
        <v>48</v>
      </c>
    </row>
    <row r="82" spans="1:2" x14ac:dyDescent="0.25">
      <c r="A82" s="9" t="s">
        <v>42</v>
      </c>
      <c r="B82" s="9" t="s">
        <v>48</v>
      </c>
    </row>
    <row r="83" spans="1:2" x14ac:dyDescent="0.25">
      <c r="A83" s="9" t="s">
        <v>43</v>
      </c>
      <c r="B83" s="9" t="s">
        <v>48</v>
      </c>
    </row>
    <row r="84" spans="1:2" x14ac:dyDescent="0.25">
      <c r="A84" s="9" t="s">
        <v>44</v>
      </c>
      <c r="B84" s="9" t="s">
        <v>48</v>
      </c>
    </row>
    <row r="85" spans="1:2" x14ac:dyDescent="0.25">
      <c r="A85" s="9" t="s">
        <v>45</v>
      </c>
      <c r="B85" s="9" t="s">
        <v>48</v>
      </c>
    </row>
  </sheetData>
  <mergeCells count="22">
    <mergeCell ref="A41:B41"/>
    <mergeCell ref="A37:B37"/>
    <mergeCell ref="A32:B32"/>
    <mergeCell ref="A2:B2"/>
    <mergeCell ref="A10:B10"/>
    <mergeCell ref="A18:B18"/>
    <mergeCell ref="A34:B34"/>
    <mergeCell ref="A39:B39"/>
    <mergeCell ref="A11:A12"/>
    <mergeCell ref="A21:A22"/>
    <mergeCell ref="A43:B43"/>
    <mergeCell ref="A74:B74"/>
    <mergeCell ref="A76:B76"/>
    <mergeCell ref="A80:B80"/>
    <mergeCell ref="A45:B45"/>
    <mergeCell ref="A53:B53"/>
    <mergeCell ref="A67:B67"/>
    <mergeCell ref="A69:B69"/>
    <mergeCell ref="A72:B72"/>
    <mergeCell ref="A78:B78"/>
    <mergeCell ref="A56:A57"/>
    <mergeCell ref="A46:A47"/>
  </mergeCells>
  <pageMargins left="0.7" right="0.7" top="0.75" bottom="0.75" header="0.3" footer="0.3"/>
  <pageSetup scale="93" fitToHeight="0" orientation="landscape" r:id="rId1"/>
  <rowBreaks count="3" manualBreakCount="3">
    <brk id="23" max="16383" man="1"/>
    <brk id="44"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defaultRowHeight="15" x14ac:dyDescent="0.25"/>
  <cols>
    <col min="1" max="1" width="15.7109375" style="50" customWidth="1"/>
    <col min="2" max="2" width="100.7109375" style="51" customWidth="1"/>
  </cols>
  <sheetData>
    <row r="1" spans="1:2" x14ac:dyDescent="0.25">
      <c r="A1" s="48">
        <v>43024</v>
      </c>
      <c r="B1" s="51" t="s">
        <v>144</v>
      </c>
    </row>
    <row r="2" spans="1:2" ht="30" x14ac:dyDescent="0.25">
      <c r="A2" s="48">
        <v>43011</v>
      </c>
      <c r="B2" s="49" t="s">
        <v>142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Model</vt:lpstr>
      <vt:lpstr>Rules</vt:lpstr>
      <vt:lpstr>Change History</vt:lpstr>
      <vt:lpstr>Model!Print_Titles</vt:lpstr>
    </vt:vector>
  </TitlesOfParts>
  <Company>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Chiofolo, Michael (DHSS)</dc:creator>
  <cp:lastModifiedBy>Administrator</cp:lastModifiedBy>
  <cp:lastPrinted>2020-03-31T11:53:45Z</cp:lastPrinted>
  <dcterms:created xsi:type="dcterms:W3CDTF">2017-08-09T12:18:14Z</dcterms:created>
  <dcterms:modified xsi:type="dcterms:W3CDTF">2020-05-28T12:18:50Z</dcterms:modified>
</cp:coreProperties>
</file>